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ilze_samsone_aizkraukle_lv/Documents/Darbvirsma/Budžets_2023/Budžeta projekts_ 2023_ uz komitejas sēdi/"/>
    </mc:Choice>
  </mc:AlternateContent>
  <bookViews>
    <workbookView xWindow="3720" yWindow="1695" windowWidth="21600" windowHeight="11295" activeTab="0"/>
  </bookViews>
  <sheets>
    <sheet name="Lap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<sst xmlns="http://schemas.openxmlformats.org/spreadsheetml/2006/main" count="25" uniqueCount="25">
  <si>
    <t>Aizkraukles novada domes</t>
  </si>
  <si>
    <t>N.p.k.</t>
  </si>
  <si>
    <t>I</t>
  </si>
  <si>
    <t>Resursi izdevumu segšanai</t>
  </si>
  <si>
    <t>Pašvaldības saņemtie budžeta transferti noteiktam mērķim</t>
  </si>
  <si>
    <t>2023.gads</t>
  </si>
  <si>
    <t>2024.gads</t>
  </si>
  <si>
    <t>2025.gads</t>
  </si>
  <si>
    <t xml:space="preserve"> Aizkraukles novada pašvaldības autoceļu un ielu uzturēšanai paredzamās valsts  mērķdotācijas izlietojuma programma (2023. - 2025.)</t>
  </si>
  <si>
    <t>II</t>
  </si>
  <si>
    <t>Izdevumi kopā</t>
  </si>
  <si>
    <t>Ielu un ceļu uzturēšanas izdevumi</t>
  </si>
  <si>
    <t>Ielu apgaismojuma uzturēšanas izdevumi</t>
  </si>
  <si>
    <t>Pārējie izdevumi</t>
  </si>
  <si>
    <t>Ceļu, ielu un tiltu atjaunošana, rekonstrukcija</t>
  </si>
  <si>
    <t>III</t>
  </si>
  <si>
    <t>Finansēšana</t>
  </si>
  <si>
    <t>Naudas līdzekļu atlikums perioda sākumā</t>
  </si>
  <si>
    <t>Pozīcija</t>
  </si>
  <si>
    <t>4.pielikums</t>
  </si>
  <si>
    <t>2023.gada 2.marta</t>
  </si>
  <si>
    <t>Saistošajiem noteikumiem Nr.2023/_</t>
  </si>
  <si>
    <t>Sēdes vadītājs, domes priekšsēdētājs</t>
  </si>
  <si>
    <t>L.Līdums</t>
  </si>
  <si>
    <t>Šis dokuments ir elektroniski parakstīts ar drošu elektronisko parakstu un satur 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</si>
</sst>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7998476028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0" borderId="1" xfId="20" applyNumberFormat="1" applyFont="1" applyBorder="1"/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/>
    <xf numFmtId="165" fontId="5" fillId="2" borderId="1" xfId="2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" xfId="20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F25"/>
  <sheetViews>
    <sheetView tabSelected="1" workbookViewId="0" topLeftCell="A10">
      <selection pane="topLeft" activeCell="M18" sqref="M18"/>
    </sheetView>
  </sheetViews>
  <sheetFormatPr defaultRowHeight="15"/>
  <cols>
    <col min="3" max="3" width="33.857142857142854" customWidth="1"/>
    <col min="4" max="4" width="12.428571428571429" customWidth="1"/>
    <col min="5" max="5" width="13.857142857142858" customWidth="1"/>
    <col min="6" max="6" width="13.428571428571429" customWidth="1"/>
  </cols>
  <sheetData>
    <row r="1" spans="6:6" ht="15">
      <c r="F1" s="1" t="s">
        <v>19</v>
      </c>
    </row>
    <row r="2" spans="6:6" ht="15">
      <c r="F2" s="1" t="s">
        <v>0</v>
      </c>
    </row>
    <row r="3" spans="6:6" ht="15">
      <c r="F3" s="1" t="s">
        <v>20</v>
      </c>
    </row>
    <row r="4" spans="6:6" ht="15">
      <c r="F4" s="1" t="s">
        <v>21</v>
      </c>
    </row>
    <row r="7" spans="2:6" ht="55.5" customHeight="1">
      <c r="B7" s="8" t="s">
        <v>8</v>
      </c>
      <c r="C7" s="8"/>
      <c r="D7" s="8"/>
      <c r="E7" s="8"/>
      <c r="F7" s="8"/>
    </row>
    <row r="10" spans="2:6" ht="15.75">
      <c r="B10" s="2" t="s">
        <v>1</v>
      </c>
      <c r="C10" s="4" t="s">
        <v>18</v>
      </c>
      <c r="D10" s="2" t="s">
        <v>5</v>
      </c>
      <c r="E10" s="2" t="s">
        <v>6</v>
      </c>
      <c r="F10" s="2" t="s">
        <v>7</v>
      </c>
    </row>
    <row r="11" spans="2:6" s="11" customFormat="1" ht="15.75">
      <c r="B11" s="9" t="s">
        <v>2</v>
      </c>
      <c r="C11" s="9" t="s">
        <v>3</v>
      </c>
      <c r="D11" s="10">
        <f>D12</f>
        <v>974615</v>
      </c>
      <c r="E11" s="10">
        <f t="shared" si="0" ref="E11:F11">=E12</f>
        <v>999615</v>
      </c>
      <c r="F11" s="10">
        <f t="shared" si="0"/>
        <v>999615</v>
      </c>
    </row>
    <row r="12" spans="2:6" ht="31.5">
      <c r="B12" s="2"/>
      <c r="C12" s="3" t="s">
        <v>4</v>
      </c>
      <c r="D12" s="5">
        <v>974615</v>
      </c>
      <c r="E12" s="5">
        <f>974615+25000</f>
        <v>999615</v>
      </c>
      <c r="F12" s="5">
        <v>999615</v>
      </c>
    </row>
    <row r="13" spans="2:6" s="11" customFormat="1" ht="15.75">
      <c r="B13" s="9" t="s">
        <v>9</v>
      </c>
      <c r="C13" s="9" t="s">
        <v>10</v>
      </c>
      <c r="D13" s="10">
        <f>SUM(D14:D17)</f>
        <v>1267388</v>
      </c>
      <c r="E13" s="10">
        <f t="shared" si="1" ref="E13:F13">=SUM(E14:E17)</f>
        <v>999615</v>
      </c>
      <c r="F13" s="10">
        <f t="shared" si="1"/>
        <v>999615</v>
      </c>
    </row>
    <row r="14" spans="2:6" ht="15.75">
      <c r="B14" s="2">
        <v>1</v>
      </c>
      <c r="C14" s="2" t="s">
        <v>11</v>
      </c>
      <c r="D14" s="5">
        <f>58167+974528</f>
        <v>1032695</v>
      </c>
      <c r="E14" s="5">
        <v>900000</v>
      </c>
      <c r="F14" s="5">
        <v>900000</v>
      </c>
    </row>
    <row r="15" spans="2:6" ht="15.75">
      <c r="B15" s="2">
        <v>2</v>
      </c>
      <c r="C15" s="2" t="s">
        <v>12</v>
      </c>
      <c r="D15" s="5">
        <v>119181</v>
      </c>
      <c r="E15" s="5">
        <v>50000</v>
      </c>
      <c r="F15" s="5">
        <v>50000</v>
      </c>
    </row>
    <row r="16" spans="2:6" ht="15.75">
      <c r="B16" s="2">
        <v>3</v>
      </c>
      <c r="C16" s="2" t="s">
        <v>14</v>
      </c>
      <c r="D16" s="5">
        <v>32035</v>
      </c>
      <c r="E16" s="5"/>
      <c r="F16" s="5"/>
    </row>
    <row r="17" spans="2:6" ht="15.75">
      <c r="B17" s="2">
        <v>4</v>
      </c>
      <c r="C17" s="2" t="s">
        <v>13</v>
      </c>
      <c r="D17" s="5">
        <f>3535+79942</f>
        <v>83477</v>
      </c>
      <c r="E17" s="5">
        <v>49615</v>
      </c>
      <c r="F17" s="5">
        <v>49615</v>
      </c>
    </row>
    <row r="18" spans="2:6" s="11" customFormat="1" ht="15.75">
      <c r="B18" s="9" t="s">
        <v>15</v>
      </c>
      <c r="C18" s="9" t="s">
        <v>16</v>
      </c>
      <c r="D18" s="10">
        <f>D19</f>
        <v>292773</v>
      </c>
      <c r="E18" s="10">
        <f t="shared" si="2" ref="E18:F18">=E19</f>
        <v>0</v>
      </c>
      <c r="F18" s="10">
        <f t="shared" si="2"/>
        <v>0</v>
      </c>
    </row>
    <row r="19" spans="2:6" ht="15.75">
      <c r="B19" s="2"/>
      <c r="C19" s="2" t="s">
        <v>17</v>
      </c>
      <c r="D19" s="5">
        <v>292773</v>
      </c>
      <c r="E19" s="5">
        <v>0</v>
      </c>
      <c r="F19" s="5">
        <v>0</v>
      </c>
    </row>
    <row r="21" spans="4:6" ht="15">
      <c r="D21" s="6"/>
      <c r="E21" s="6"/>
      <c r="F21" s="6"/>
    </row>
    <row r="22" spans="3:5" ht="31.5">
      <c r="C22" s="12" t="s">
        <v>22</v>
      </c>
      <c r="D22" s="13" t="s">
        <v>23</v>
      </c>
      <c r="E22" s="13"/>
    </row>
    <row r="23" spans="3:5" ht="15.75">
      <c r="C23" s="12"/>
      <c r="D23" s="7"/>
      <c r="E23" s="7"/>
    </row>
    <row r="24" spans="3:5" ht="15">
      <c r="C24" s="14" t="s">
        <v>24</v>
      </c>
      <c r="D24" s="14"/>
      <c r="E24" s="14"/>
    </row>
    <row r="25" spans="3:5" ht="15">
      <c r="C25" s="15"/>
      <c r="D25" s="15"/>
      <c r="E25" s="15"/>
    </row>
  </sheetData>
  <mergeCells count="4">
    <mergeCell ref="B7:F7"/>
    <mergeCell ref="D22:E22"/>
    <mergeCell ref="C24:E24"/>
    <mergeCell ref="C25:E25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Ilze Samsone</cp:lastModifiedBy>
  <dcterms:created xsi:type="dcterms:W3CDTF">2023-02-17T13:39:39Z</dcterms:created>
  <dcterms:modified xsi:type="dcterms:W3CDTF">2023-02-17T13:58:11Z</dcterms:modified>
  <cp:category/>
</cp:coreProperties>
</file>