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zkraukle-my.sharepoint.com/personal/ineta_ziedane_aizkraukle_lv/Documents/Darbvirsma/cenu aptaujas/"/>
    </mc:Choice>
  </mc:AlternateContent>
  <xr:revisionPtr revIDLastSave="79" documentId="8_{3469918F-EDCA-48D8-AB2A-F2BAC160FAA7}" xr6:coauthVersionLast="47" xr6:coauthVersionMax="47" xr10:uidLastSave="{95667D5B-46F2-4A54-822F-A0AB76F5F932}"/>
  <bookViews>
    <workbookView xWindow="0" yWindow="0" windowWidth="29040" windowHeight="15840" activeTab="1" xr2:uid="{6B4F04BA-9F99-4388-84F3-A458F73C610A}"/>
  </bookViews>
  <sheets>
    <sheet name="tāme virtuves ieeja" sheetId="1" r:id="rId1"/>
    <sheet name="tāme centrālā ieeja" sheetId="2" r:id="rId2"/>
  </sheets>
  <definedNames>
    <definedName name="_xlnm.Print_Titles" localSheetId="0">'tāme virtuves ieeja'!$16:$16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7" i="2" l="1"/>
  <c r="P31" i="2" s="1"/>
  <c r="O27" i="2"/>
  <c r="N27" i="2"/>
  <c r="M27" i="2"/>
  <c r="L27" i="2"/>
  <c r="L24" i="1"/>
  <c r="N24" i="1"/>
  <c r="P33" i="2" l="1"/>
  <c r="P32" i="2"/>
  <c r="M10" i="2"/>
  <c r="P28" i="2"/>
  <c r="P30" i="2"/>
  <c r="M24" i="1"/>
  <c r="O24" i="1"/>
  <c r="P24" i="1" l="1"/>
  <c r="P27" i="1" s="1"/>
  <c r="P25" i="1" l="1"/>
  <c r="P28" i="1" s="1"/>
  <c r="M10" i="1" l="1"/>
  <c r="P29" i="1"/>
  <c r="P30" i="1" s="1"/>
</calcChain>
</file>

<file path=xl/sharedStrings.xml><?xml version="1.0" encoding="utf-8"?>
<sst xmlns="http://schemas.openxmlformats.org/spreadsheetml/2006/main" count="150" uniqueCount="74">
  <si>
    <t>Lokālā tāme Nr. 1</t>
  </si>
  <si>
    <t>Tāmes izmaksas</t>
  </si>
  <si>
    <t>euro</t>
  </si>
  <si>
    <t>Vienības izmaksas</t>
  </si>
  <si>
    <t>Kopā uz visu apjomu</t>
  </si>
  <si>
    <t>Nr.p.k.</t>
  </si>
  <si>
    <t>Kods</t>
  </si>
  <si>
    <t xml:space="preserve">                             Darba nosaukums</t>
  </si>
  <si>
    <t>Mērvienība</t>
  </si>
  <si>
    <t>Daudzums</t>
  </si>
  <si>
    <t>Laika norma (c/h).</t>
  </si>
  <si>
    <t>Darba samaksas likme (euro/h)</t>
  </si>
  <si>
    <t>Darba alga (euro)</t>
  </si>
  <si>
    <t>Būvizstrādājumi  (euro)</t>
  </si>
  <si>
    <t>Mehānismi (euro)</t>
  </si>
  <si>
    <t>Kopā (euro)</t>
  </si>
  <si>
    <t>Darbietilpība     (c/h)</t>
  </si>
  <si>
    <t>Darba alga      (euro)</t>
  </si>
  <si>
    <t>Būvizstrādājumi       (euro)</t>
  </si>
  <si>
    <t>Mehānismi      (euro)</t>
  </si>
  <si>
    <t>Summa (euro)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</si>
  <si>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</si>
  <si>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</si>
  <si>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</si>
  <si>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</si>
  <si>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</si>
  <si>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</si>
  <si>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</si>
  <si>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</si>
  <si>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</si>
  <si>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</si>
  <si>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</si>
  <si>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</si>
  <si>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</si>
  <si>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</si>
  <si>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</si>
  <si>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</si>
  <si>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r>
      <t>m</t>
    </r>
    <r>
      <rPr>
        <i/>
        <vertAlign val="superscript"/>
        <sz val="10"/>
        <rFont val="Arial"/>
        <family val="2"/>
      </rPr>
      <t>2</t>
    </r>
  </si>
  <si>
    <t>t.sk. darba aizsardzība</t>
  </si>
  <si>
    <t>(Iepirkuma daļa un nosaukums)</t>
  </si>
  <si>
    <t>(paraksts un tā atšifrējums, datums)</t>
  </si>
  <si>
    <t>kpl.</t>
  </si>
  <si>
    <t>Tiešās izmaksas kopā t.sk.darba devēja sociālais nodoklis (23,59%)</t>
  </si>
  <si>
    <t>Pavisam kopā ar PVN</t>
  </si>
  <si>
    <t>Sastādīja :</t>
  </si>
  <si>
    <t xml:space="preserve">Tāme sastādīta </t>
  </si>
  <si>
    <t>Sertifikāta Nr:</t>
  </si>
  <si>
    <r>
      <t>m</t>
    </r>
    <r>
      <rPr>
        <i/>
        <vertAlign val="superscript"/>
        <sz val="10"/>
        <rFont val="Arial"/>
        <family val="2"/>
      </rPr>
      <t>3</t>
    </r>
    <r>
      <rPr>
        <sz val="11"/>
        <color theme="1"/>
        <rFont val="Calibri"/>
        <family val="2"/>
        <charset val="186"/>
        <scheme val="minor"/>
      </rPr>
      <t/>
    </r>
  </si>
  <si>
    <t>PVN %</t>
  </si>
  <si>
    <t>Pavisam kopā bez PVN</t>
  </si>
  <si>
    <t>%</t>
  </si>
  <si>
    <t>Peļņa (   %)</t>
  </si>
  <si>
    <t>Virsizdevumi (  %)</t>
  </si>
  <si>
    <t>Tāme sastādīta : 2023.gada ____</t>
  </si>
  <si>
    <t>Tāme sastādīta 2023.gada tirgus cenās, pamatojoties uz uzmērījumiem dabā</t>
  </si>
  <si>
    <t>Pasūtītājs:</t>
  </si>
  <si>
    <t>Aizkraukles novada pašvaldība</t>
  </si>
  <si>
    <t>Pretendents:</t>
  </si>
  <si>
    <t>Kāpņu lieveņa atjaunošana (virtuves ieeja)</t>
  </si>
  <si>
    <t>Objekta nosaukums: PII''Bitīte''</t>
  </si>
  <si>
    <t>Objekta adrese:    "Bērnudārzs", Vecbebri, Bebru pagasts, Aizkraukles novads, LV–5135</t>
  </si>
  <si>
    <t>Būves nosaukums:    PII ''Bitīte'' kāpņu lieveņu atjaunošana</t>
  </si>
  <si>
    <t>Esošā ieejas lieveņa virszemes daļas ar pakāpieniem demontāža</t>
  </si>
  <si>
    <t>Veidņu montāža,demontāža</t>
  </si>
  <si>
    <t>Ieejas lieveņa ar pakāpieniem betonēšana</t>
  </si>
  <si>
    <t>Betona bruģa seguma izbūve lievenim, pakāpieniem (pasūtītāja bruģis)</t>
  </si>
  <si>
    <t>BIO wc īre</t>
  </si>
  <si>
    <t>Būvgružu savākšana, utilizācija</t>
  </si>
  <si>
    <t>kpl</t>
  </si>
  <si>
    <t>Kāpņu lieveņa atjaunošana (centrālā ieeja)</t>
  </si>
  <si>
    <t>Esošā bruģa seguma ar apmalēm demontāža (saglabājot)</t>
  </si>
  <si>
    <t>Betona bruģa seguma izbūve lievenim, pakāpieniem, pandusam izmantojot demontēto bruģakmeni</t>
  </si>
  <si>
    <t>Jauna cinkota tērauds,Aco Vario 100 cm x 50 cm kājslauķa (vai ekvivalenta) montāža</t>
  </si>
  <si>
    <t>Metāla margas izgatavošana, montāža pandusam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</si>
</sst>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b/>
      <i/>
      <sz val="11"/>
      <name val="Arial"/>
      <family val="2"/>
      <charset val="186"/>
    </font>
    <font>
      <b/>
      <i/>
      <sz val="10"/>
      <name val="Arial"/>
      <family val="2"/>
      <charset val="186"/>
    </font>
    <font>
      <i/>
      <sz val="10"/>
      <name val="Arial"/>
      <family val="2"/>
      <charset val="186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b/>
      <i/>
      <sz val="10"/>
      <name val="Arial"/>
      <family val="2"/>
    </font>
    <font>
      <i/>
      <vertAlign val="superscript"/>
      <sz val="12"/>
      <name val="Arial"/>
      <family val="2"/>
      <charset val="186"/>
    </font>
    <font>
      <i/>
      <sz val="12"/>
      <name val="Arial"/>
      <family val="2"/>
      <charset val="186"/>
    </font>
    <font>
      <b/>
      <i/>
      <sz val="11"/>
      <name val="Arial"/>
      <family val="2"/>
    </font>
    <font>
      <sz val="8"/>
      <name val="Calibri"/>
      <family val="2"/>
      <charset val="186"/>
      <scheme val="minor"/>
    </font>
    <font>
      <i/>
      <sz val="10"/>
      <color theme="1"/>
      <name val="Arial"/>
      <family val="2"/>
      <charset val="186"/>
    </font>
    <font>
      <i/>
      <sz val="11"/>
      <color theme="1"/>
      <name val="Calibri"/>
      <family val="2"/>
      <charset val="186"/>
      <scheme val="minor"/>
    </font>
    <font>
      <i/>
      <vertAlign val="superscript"/>
      <sz val="10"/>
      <color theme="1"/>
      <name val="Arial"/>
      <family val="2"/>
      <charset val="186"/>
    </font>
    <font>
      <b/>
      <i/>
      <sz val="9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2" fontId="2" fillId="0" borderId="0" xfId="0" applyNumberFormat="1" applyFont="1" applyAlignment="1">
      <alignment horizontal="center"/>
    </xf>
    <xf numFmtId="0" fontId="2" fillId="0" borderId="0" xfId="0" applyFont="1"/>
    <xf numFmtId="0" fontId="3" fillId="0" borderId="3" xfId="0" applyFont="1" applyBorder="1"/>
    <xf numFmtId="0" fontId="3" fillId="0" borderId="5" xfId="0" applyFont="1" applyBorder="1" applyAlignment="1">
      <alignment horizontal="center" vertical="center" textRotation="90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/>
    <xf numFmtId="0" fontId="4" fillId="0" borderId="4" xfId="0" applyFont="1" applyBorder="1" applyAlignment="1">
      <alignment horizontal="left" vertical="center" wrapText="1"/>
    </xf>
    <xf numFmtId="4" fontId="4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/>
    </xf>
    <xf numFmtId="10" fontId="4" fillId="0" borderId="4" xfId="0" applyNumberFormat="1" applyFont="1" applyBorder="1"/>
    <xf numFmtId="2" fontId="6" fillId="0" borderId="4" xfId="0" applyNumberFormat="1" applyFont="1" applyBorder="1" applyAlignment="1">
      <alignment horizontal="center"/>
    </xf>
    <xf numFmtId="2" fontId="4" fillId="0" borderId="4" xfId="0" applyNumberFormat="1" applyFont="1" applyBorder="1"/>
    <xf numFmtId="0" fontId="9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/>
    <xf numFmtId="10" fontId="3" fillId="0" borderId="4" xfId="0" applyNumberFormat="1" applyFont="1" applyBorder="1"/>
    <xf numFmtId="0" fontId="3" fillId="0" borderId="4" xfId="0" applyFont="1" applyBorder="1"/>
    <xf numFmtId="2" fontId="14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4" xfId="0" applyFont="1" applyBorder="1" applyAlignment="1">
      <alignment horizontal="right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C8F9D-99A7-41A7-B7EB-34CCC3F08895}">
  <sheetPr>
    <pageSetUpPr fitToPage="1"/>
  </sheetPr>
  <dimension ref="A1:P35"/>
  <sheetViews>
    <sheetView workbookViewId="0">
      <selection sqref="A1:P45"/>
    </sheetView>
  </sheetViews>
  <sheetFormatPr defaultRowHeight="15" x14ac:dyDescent="0.25"/>
  <cols>
    <col min="1" max="1" width="5.5703125" customWidth="1"/>
    <col min="2" max="2" width="8.7109375" customWidth="1"/>
    <col min="3" max="3" width="45.7109375" customWidth="1"/>
    <col min="13" max="13" width="10.140625" bestFit="1" customWidth="1"/>
    <col min="16" max="16" width="9.7109375" customWidth="1"/>
  </cols>
  <sheetData>
    <row r="1" spans="1:16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5">
      <c r="A3" s="34" t="s">
        <v>58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ht="18" x14ac:dyDescent="0.25">
      <c r="A4" s="36" t="s">
        <v>39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x14ac:dyDescent="0.25">
      <c r="A5" s="2" t="s">
        <v>59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2" t="s">
        <v>61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 t="s">
        <v>60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5">
      <c r="A8" s="2" t="s">
        <v>55</v>
      </c>
      <c r="B8" s="2"/>
      <c r="C8" s="2" t="s">
        <v>56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5">
      <c r="A9" s="39" t="s">
        <v>57</v>
      </c>
      <c r="B9" s="39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25">
      <c r="A10" s="2" t="s">
        <v>54</v>
      </c>
      <c r="B10" s="2"/>
      <c r="C10" s="2"/>
      <c r="D10" s="2"/>
      <c r="E10" s="2"/>
      <c r="F10" s="2"/>
      <c r="G10" s="2"/>
      <c r="H10" s="2"/>
      <c r="I10" s="2"/>
      <c r="J10" s="2"/>
      <c r="K10" s="2" t="s">
        <v>1</v>
      </c>
      <c r="L10" s="2"/>
      <c r="M10" s="3" t="e">
        <f>P28</f>
        <v>#REF!</v>
      </c>
      <c r="N10" s="4" t="s">
        <v>2</v>
      </c>
      <c r="O10" s="2"/>
      <c r="P10" s="2"/>
    </row>
    <row r="11" spans="1:16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3"/>
      <c r="N11" s="4"/>
      <c r="O11" s="2"/>
      <c r="P11" s="2"/>
    </row>
    <row r="12" spans="1:16" x14ac:dyDescent="0.25">
      <c r="A12" s="2"/>
      <c r="B12" s="2"/>
      <c r="C12" s="2"/>
      <c r="D12" s="2"/>
      <c r="E12" s="2"/>
      <c r="F12" s="2"/>
      <c r="G12" s="2"/>
      <c r="H12" s="2"/>
      <c r="I12" s="2"/>
      <c r="J12" s="2" t="s">
        <v>53</v>
      </c>
      <c r="K12" s="2"/>
      <c r="L12" s="2"/>
      <c r="M12" s="2"/>
      <c r="N12" s="2"/>
      <c r="O12" s="2"/>
      <c r="P12" s="2"/>
    </row>
    <row r="13" spans="1:1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25">
      <c r="A14" s="5"/>
      <c r="B14" s="5"/>
      <c r="C14" s="5"/>
      <c r="D14" s="5"/>
      <c r="E14" s="5"/>
      <c r="F14" s="38" t="s">
        <v>3</v>
      </c>
      <c r="G14" s="38"/>
      <c r="H14" s="38"/>
      <c r="I14" s="38"/>
      <c r="J14" s="38"/>
      <c r="K14" s="38"/>
      <c r="L14" s="38" t="s">
        <v>4</v>
      </c>
      <c r="M14" s="38"/>
      <c r="N14" s="38"/>
      <c r="O14" s="38"/>
      <c r="P14" s="38"/>
    </row>
    <row r="15" spans="1:16" ht="70.5" x14ac:dyDescent="0.25">
      <c r="A15" s="6" t="s">
        <v>5</v>
      </c>
      <c r="B15" s="6" t="s">
        <v>6</v>
      </c>
      <c r="C15" s="7" t="s">
        <v>7</v>
      </c>
      <c r="D15" s="6" t="s">
        <v>8</v>
      </c>
      <c r="E15" s="6" t="s">
        <v>9</v>
      </c>
      <c r="F15" s="8" t="s">
        <v>10</v>
      </c>
      <c r="G15" s="8" t="s">
        <v>11</v>
      </c>
      <c r="H15" s="22" t="s">
        <v>12</v>
      </c>
      <c r="I15" s="22" t="s">
        <v>13</v>
      </c>
      <c r="J15" s="22" t="s">
        <v>14</v>
      </c>
      <c r="K15" s="8" t="s">
        <v>15</v>
      </c>
      <c r="L15" s="8" t="s">
        <v>16</v>
      </c>
      <c r="M15" s="8" t="s">
        <v>17</v>
      </c>
      <c r="N15" s="8" t="s">
        <v>18</v>
      </c>
      <c r="O15" s="8" t="s">
        <v>19</v>
      </c>
      <c r="P15" s="8" t="s">
        <v>20</v>
      </c>
    </row>
    <row r="16" spans="1:16" x14ac:dyDescent="0.25">
      <c r="A16" s="9" t="s">
        <v>21</v>
      </c>
      <c r="B16" s="9" t="s">
        <v>22</v>
      </c>
      <c r="C16" s="9" t="s">
        <v>23</v>
      </c>
      <c r="D16" s="9" t="s">
        <v>24</v>
      </c>
      <c r="E16" s="9" t="s">
        <v>25</v>
      </c>
      <c r="F16" s="9" t="s">
        <v>26</v>
      </c>
      <c r="G16" s="9" t="s">
        <v>27</v>
      </c>
      <c r="H16" s="23" t="s">
        <v>28</v>
      </c>
      <c r="I16" s="23" t="s">
        <v>29</v>
      </c>
      <c r="J16" s="23" t="s">
        <v>30</v>
      </c>
      <c r="K16" s="9" t="s">
        <v>31</v>
      </c>
      <c r="L16" s="9" t="s">
        <v>32</v>
      </c>
      <c r="M16" s="9" t="s">
        <v>33</v>
      </c>
      <c r="N16" s="9" t="s">
        <v>34</v>
      </c>
      <c r="O16" s="9" t="s">
        <v>35</v>
      </c>
      <c r="P16" s="10" t="s">
        <v>36</v>
      </c>
    </row>
    <row r="17" spans="1:16" ht="21" customHeight="1" x14ac:dyDescent="0.25">
      <c r="A17" s="11"/>
      <c r="B17" s="12"/>
      <c r="C17" s="21"/>
      <c r="D17" s="14"/>
      <c r="E17" s="14"/>
      <c r="F17" s="15"/>
      <c r="G17" s="16"/>
      <c r="H17" s="24"/>
      <c r="I17" s="24"/>
      <c r="J17" s="24"/>
      <c r="K17" s="15"/>
      <c r="L17" s="16"/>
      <c r="M17" s="16"/>
      <c r="N17" s="16"/>
      <c r="O17" s="16"/>
      <c r="P17" s="16"/>
    </row>
    <row r="18" spans="1:16" ht="25.5" x14ac:dyDescent="0.25">
      <c r="A18" s="11">
        <v>1</v>
      </c>
      <c r="B18" s="12"/>
      <c r="C18" s="13" t="s">
        <v>62</v>
      </c>
      <c r="D18" s="14" t="s">
        <v>47</v>
      </c>
      <c r="E18" s="14">
        <v>1.25</v>
      </c>
      <c r="F18" s="15"/>
      <c r="G18" s="16"/>
      <c r="H18" s="24"/>
      <c r="I18" s="24"/>
      <c r="J18" s="24"/>
      <c r="K18" s="15"/>
      <c r="L18" s="16"/>
      <c r="M18" s="16"/>
      <c r="N18" s="16"/>
      <c r="O18" s="16"/>
      <c r="P18" s="16"/>
    </row>
    <row r="19" spans="1:16" x14ac:dyDescent="0.25">
      <c r="A19" s="11">
        <v>2</v>
      </c>
      <c r="B19" s="12"/>
      <c r="C19" s="13" t="s">
        <v>63</v>
      </c>
      <c r="D19" s="14" t="s">
        <v>37</v>
      </c>
      <c r="E19" s="14">
        <v>2.15</v>
      </c>
      <c r="F19" s="15"/>
      <c r="G19" s="16"/>
      <c r="H19" s="24"/>
      <c r="I19" s="24"/>
      <c r="J19" s="24"/>
      <c r="K19" s="15"/>
      <c r="L19" s="16"/>
      <c r="M19" s="16"/>
      <c r="N19" s="16"/>
      <c r="O19" s="16"/>
      <c r="P19" s="16"/>
    </row>
    <row r="20" spans="1:16" x14ac:dyDescent="0.25">
      <c r="A20" s="11">
        <v>3</v>
      </c>
      <c r="B20" s="12"/>
      <c r="C20" s="13" t="s">
        <v>64</v>
      </c>
      <c r="D20" s="14" t="s">
        <v>47</v>
      </c>
      <c r="E20" s="14">
        <v>1.25</v>
      </c>
      <c r="F20" s="15"/>
      <c r="G20" s="16"/>
      <c r="H20" s="24"/>
      <c r="I20" s="24"/>
      <c r="J20" s="24"/>
      <c r="K20" s="15"/>
      <c r="L20" s="16"/>
      <c r="M20" s="16"/>
      <c r="N20" s="16"/>
      <c r="O20" s="16"/>
      <c r="P20" s="16"/>
    </row>
    <row r="21" spans="1:16" ht="25.5" x14ac:dyDescent="0.25">
      <c r="A21" s="11">
        <v>4</v>
      </c>
      <c r="B21" s="12"/>
      <c r="C21" s="13" t="s">
        <v>65</v>
      </c>
      <c r="D21" s="14" t="s">
        <v>37</v>
      </c>
      <c r="E21" s="14">
        <v>3.2</v>
      </c>
      <c r="F21" s="15"/>
      <c r="G21" s="16"/>
      <c r="H21" s="24"/>
      <c r="I21" s="24"/>
      <c r="J21" s="24"/>
      <c r="K21" s="15"/>
      <c r="L21" s="16"/>
      <c r="M21" s="16"/>
      <c r="N21" s="16"/>
      <c r="O21" s="16"/>
      <c r="P21" s="16"/>
    </row>
    <row r="22" spans="1:16" x14ac:dyDescent="0.25">
      <c r="A22" s="11">
        <v>5</v>
      </c>
      <c r="B22" s="12"/>
      <c r="C22" s="13" t="s">
        <v>66</v>
      </c>
      <c r="D22" s="14" t="s">
        <v>68</v>
      </c>
      <c r="E22" s="14">
        <v>1</v>
      </c>
      <c r="F22" s="15"/>
      <c r="G22" s="16"/>
      <c r="H22" s="24"/>
      <c r="I22" s="24"/>
      <c r="J22" s="24"/>
      <c r="K22" s="15"/>
      <c r="L22" s="16"/>
      <c r="M22" s="16"/>
      <c r="N22" s="16"/>
      <c r="O22" s="16"/>
      <c r="P22" s="16"/>
    </row>
    <row r="23" spans="1:16" x14ac:dyDescent="0.25">
      <c r="A23" s="11">
        <v>6</v>
      </c>
      <c r="B23" s="12"/>
      <c r="C23" s="13" t="s">
        <v>67</v>
      </c>
      <c r="D23" s="14" t="s">
        <v>47</v>
      </c>
      <c r="E23" s="14">
        <v>2</v>
      </c>
      <c r="F23" s="15"/>
      <c r="G23" s="16"/>
      <c r="H23" s="24"/>
      <c r="I23" s="24"/>
      <c r="J23" s="24"/>
      <c r="K23" s="15"/>
      <c r="L23" s="16"/>
      <c r="M23" s="16"/>
      <c r="N23" s="16"/>
      <c r="O23" s="16"/>
      <c r="P23" s="16"/>
    </row>
    <row r="24" spans="1:16" x14ac:dyDescent="0.25">
      <c r="D24" s="43" t="s">
        <v>42</v>
      </c>
      <c r="E24" s="44"/>
      <c r="F24" s="44"/>
      <c r="G24" s="44"/>
      <c r="H24" s="44"/>
      <c r="I24" s="44"/>
      <c r="J24" s="44"/>
      <c r="K24" s="45"/>
      <c r="L24" s="17" t="e">
        <f>#REF!</f>
        <v>#REF!</v>
      </c>
      <c r="M24" s="17" t="e">
        <f>#REF!</f>
        <v>#REF!</v>
      </c>
      <c r="N24" s="17" t="e">
        <f>#REF!</f>
        <v>#REF!</v>
      </c>
      <c r="O24" s="17" t="e">
        <f>#REF!</f>
        <v>#REF!</v>
      </c>
      <c r="P24" s="17" t="e">
        <f>#REF!</f>
        <v>#REF!</v>
      </c>
    </row>
    <row r="25" spans="1:16" x14ac:dyDescent="0.25">
      <c r="D25" s="2"/>
      <c r="E25" s="2"/>
      <c r="F25" s="2"/>
      <c r="G25" s="2"/>
      <c r="H25" s="46" t="s">
        <v>52</v>
      </c>
      <c r="I25" s="47"/>
      <c r="J25" s="47"/>
      <c r="K25" s="48"/>
      <c r="L25" s="18" t="s">
        <v>50</v>
      </c>
      <c r="M25" s="12"/>
      <c r="N25" s="12"/>
      <c r="O25" s="12"/>
      <c r="P25" s="19" t="e">
        <f>ROUND(P24*L25,2)</f>
        <v>#REF!</v>
      </c>
    </row>
    <row r="26" spans="1:16" x14ac:dyDescent="0.25">
      <c r="D26" s="2"/>
      <c r="E26" s="2"/>
      <c r="F26" s="2"/>
      <c r="G26" s="2"/>
      <c r="H26" s="49" t="s">
        <v>38</v>
      </c>
      <c r="I26" s="50"/>
      <c r="J26" s="50"/>
      <c r="K26" s="51"/>
      <c r="L26" s="20"/>
      <c r="M26" s="12"/>
      <c r="N26" s="12"/>
      <c r="O26" s="12"/>
      <c r="P26" s="19"/>
    </row>
    <row r="27" spans="1:16" x14ac:dyDescent="0.25">
      <c r="D27" s="2"/>
      <c r="E27" s="2"/>
      <c r="F27" s="2"/>
      <c r="G27" s="2"/>
      <c r="H27" s="46" t="s">
        <v>51</v>
      </c>
      <c r="I27" s="47"/>
      <c r="J27" s="47"/>
      <c r="K27" s="48"/>
      <c r="L27" s="18" t="s">
        <v>50</v>
      </c>
      <c r="M27" s="12"/>
      <c r="N27" s="12"/>
      <c r="O27" s="12"/>
      <c r="P27" s="19" t="e">
        <f>ROUND(P24*L27,2)</f>
        <v>#REF!</v>
      </c>
    </row>
    <row r="28" spans="1:16" x14ac:dyDescent="0.25">
      <c r="D28" s="2"/>
      <c r="E28" s="2"/>
      <c r="F28" s="2"/>
      <c r="G28" s="2"/>
      <c r="H28" s="52" t="s">
        <v>49</v>
      </c>
      <c r="I28" s="53"/>
      <c r="J28" s="53"/>
      <c r="K28" s="54"/>
      <c r="L28" s="18"/>
      <c r="M28" s="12"/>
      <c r="N28" s="12"/>
      <c r="O28" s="12"/>
      <c r="P28" s="19" t="e">
        <f>ROUND(SUM(P24:P27),2)</f>
        <v>#REF!</v>
      </c>
    </row>
    <row r="29" spans="1:16" x14ac:dyDescent="0.25">
      <c r="D29" s="2"/>
      <c r="E29" s="2"/>
      <c r="F29" s="2"/>
      <c r="G29" s="2"/>
      <c r="H29" s="46" t="s">
        <v>48</v>
      </c>
      <c r="I29" s="47"/>
      <c r="J29" s="47"/>
      <c r="K29" s="48"/>
      <c r="L29" s="29">
        <v>0.21</v>
      </c>
      <c r="M29" s="30"/>
      <c r="N29" s="30"/>
      <c r="O29" s="30"/>
      <c r="P29" s="31" t="e">
        <f>ROUND(P28*L29,2)</f>
        <v>#REF!</v>
      </c>
    </row>
    <row r="30" spans="1:16" x14ac:dyDescent="0.25">
      <c r="D30" s="2"/>
      <c r="E30" s="2"/>
      <c r="F30" s="2"/>
      <c r="G30" s="2"/>
      <c r="H30" s="55" t="s">
        <v>43</v>
      </c>
      <c r="I30" s="55"/>
      <c r="J30" s="55"/>
      <c r="K30" s="55"/>
      <c r="L30" s="30"/>
      <c r="M30" s="30"/>
      <c r="N30" s="30"/>
      <c r="O30" s="30"/>
      <c r="P30" s="32" t="e">
        <f>ROUND(SUM(P28:P29),2)</f>
        <v>#REF!</v>
      </c>
    </row>
    <row r="31" spans="1:16" x14ac:dyDescent="0.25">
      <c r="A31" s="40" t="s">
        <v>44</v>
      </c>
      <c r="B31" s="40"/>
      <c r="C31" s="25"/>
      <c r="D31" s="27"/>
    </row>
    <row r="32" spans="1:16" x14ac:dyDescent="0.25">
      <c r="A32" s="27"/>
      <c r="B32" s="27"/>
      <c r="C32" s="41" t="s">
        <v>40</v>
      </c>
      <c r="D32" s="42"/>
    </row>
    <row r="33" spans="1:4" x14ac:dyDescent="0.25">
      <c r="A33" s="40" t="s">
        <v>46</v>
      </c>
      <c r="B33" s="40"/>
      <c r="C33" s="25"/>
      <c r="D33" s="27"/>
    </row>
    <row r="34" spans="1:4" x14ac:dyDescent="0.25">
      <c r="A34" s="28"/>
      <c r="B34" s="28"/>
      <c r="C34" s="28"/>
      <c r="D34" s="28"/>
    </row>
    <row r="35" spans="1:4" x14ac:dyDescent="0.25">
      <c r="A35" s="26" t="s">
        <v>45</v>
      </c>
      <c r="B35" s="28"/>
      <c r="C35" s="25"/>
      <c r="D35" s="28"/>
    </row>
  </sheetData>
  <mergeCells count="16">
    <mergeCell ref="A31:B31"/>
    <mergeCell ref="C32:D32"/>
    <mergeCell ref="A33:B33"/>
    <mergeCell ref="D24:K24"/>
    <mergeCell ref="H25:K25"/>
    <mergeCell ref="H26:K26"/>
    <mergeCell ref="H27:K27"/>
    <mergeCell ref="H28:K28"/>
    <mergeCell ref="H29:K29"/>
    <mergeCell ref="H30:K30"/>
    <mergeCell ref="A1:P1"/>
    <mergeCell ref="A3:P3"/>
    <mergeCell ref="A4:P4"/>
    <mergeCell ref="F14:K14"/>
    <mergeCell ref="L14:P14"/>
    <mergeCell ref="A9:B9"/>
  </mergeCells>
  <phoneticPr fontId="1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4718C-49CC-4698-9173-5CC1F19C79B5}">
  <dimension ref="A1:P38"/>
  <sheetViews>
    <sheetView tabSelected="1" workbookViewId="0">
      <selection activeCell="A7" sqref="A7"/>
    </sheetView>
  </sheetViews>
  <sheetFormatPr defaultRowHeight="15" x14ac:dyDescent="0.25"/>
  <cols>
    <col min="3" max="3" width="31.85546875" customWidth="1"/>
  </cols>
  <sheetData>
    <row r="1" spans="1:16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5">
      <c r="A3" s="34" t="s">
        <v>69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ht="18" x14ac:dyDescent="0.25">
      <c r="A4" s="36" t="s">
        <v>39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x14ac:dyDescent="0.25">
      <c r="A5" s="2" t="s">
        <v>59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2" t="s">
        <v>61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 t="s">
        <v>60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5">
      <c r="A8" s="2" t="s">
        <v>55</v>
      </c>
      <c r="B8" s="2"/>
      <c r="C8" s="2" t="s">
        <v>56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5">
      <c r="A9" s="39" t="s">
        <v>57</v>
      </c>
      <c r="B9" s="39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25">
      <c r="A10" s="2" t="s">
        <v>54</v>
      </c>
      <c r="B10" s="2"/>
      <c r="C10" s="2"/>
      <c r="D10" s="2"/>
      <c r="E10" s="2"/>
      <c r="F10" s="2"/>
      <c r="G10" s="2"/>
      <c r="H10" s="2"/>
      <c r="I10" s="2"/>
      <c r="J10" s="2"/>
      <c r="K10" s="2" t="s">
        <v>1</v>
      </c>
      <c r="L10" s="2"/>
      <c r="M10" s="3" t="e">
        <f>P31</f>
        <v>#REF!</v>
      </c>
      <c r="N10" s="4" t="s">
        <v>2</v>
      </c>
      <c r="O10" s="2"/>
      <c r="P10" s="2"/>
    </row>
    <row r="11" spans="1:16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3"/>
      <c r="N11" s="4"/>
      <c r="O11" s="2"/>
      <c r="P11" s="2"/>
    </row>
    <row r="12" spans="1:16" x14ac:dyDescent="0.25">
      <c r="A12" s="2"/>
      <c r="B12" s="2"/>
      <c r="C12" s="2"/>
      <c r="D12" s="2"/>
      <c r="E12" s="2"/>
      <c r="F12" s="2"/>
      <c r="G12" s="2"/>
      <c r="H12" s="2"/>
      <c r="I12" s="2"/>
      <c r="J12" s="2" t="s">
        <v>53</v>
      </c>
      <c r="K12" s="2"/>
      <c r="L12" s="2"/>
      <c r="M12" s="2"/>
      <c r="N12" s="2"/>
      <c r="O12" s="2"/>
      <c r="P12" s="2"/>
    </row>
    <row r="13" spans="1:1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25">
      <c r="A14" s="5"/>
      <c r="B14" s="5"/>
      <c r="C14" s="5"/>
      <c r="D14" s="5"/>
      <c r="E14" s="5"/>
      <c r="F14" s="38" t="s">
        <v>3</v>
      </c>
      <c r="G14" s="38"/>
      <c r="H14" s="38"/>
      <c r="I14" s="38"/>
      <c r="J14" s="38"/>
      <c r="K14" s="38"/>
      <c r="L14" s="38" t="s">
        <v>4</v>
      </c>
      <c r="M14" s="38"/>
      <c r="N14" s="38"/>
      <c r="O14" s="38"/>
      <c r="P14" s="38"/>
    </row>
    <row r="15" spans="1:16" ht="68.25" x14ac:dyDescent="0.25">
      <c r="A15" s="6" t="s">
        <v>5</v>
      </c>
      <c r="B15" s="6" t="s">
        <v>6</v>
      </c>
      <c r="C15" s="7" t="s">
        <v>7</v>
      </c>
      <c r="D15" s="6" t="s">
        <v>8</v>
      </c>
      <c r="E15" s="6" t="s">
        <v>9</v>
      </c>
      <c r="F15" s="8" t="s">
        <v>10</v>
      </c>
      <c r="G15" s="8" t="s">
        <v>11</v>
      </c>
      <c r="H15" s="22" t="s">
        <v>12</v>
      </c>
      <c r="I15" s="22" t="s">
        <v>13</v>
      </c>
      <c r="J15" s="22" t="s">
        <v>14</v>
      </c>
      <c r="K15" s="8" t="s">
        <v>15</v>
      </c>
      <c r="L15" s="8" t="s">
        <v>16</v>
      </c>
      <c r="M15" s="8" t="s">
        <v>17</v>
      </c>
      <c r="N15" s="8" t="s">
        <v>18</v>
      </c>
      <c r="O15" s="8" t="s">
        <v>19</v>
      </c>
      <c r="P15" s="8" t="s">
        <v>20</v>
      </c>
    </row>
    <row r="16" spans="1:16" x14ac:dyDescent="0.25">
      <c r="A16" s="9" t="s">
        <v>21</v>
      </c>
      <c r="B16" s="9" t="s">
        <v>22</v>
      </c>
      <c r="C16" s="9" t="s">
        <v>23</v>
      </c>
      <c r="D16" s="9" t="s">
        <v>24</v>
      </c>
      <c r="E16" s="9" t="s">
        <v>25</v>
      </c>
      <c r="F16" s="9" t="s">
        <v>26</v>
      </c>
      <c r="G16" s="9" t="s">
        <v>27</v>
      </c>
      <c r="H16" s="23" t="s">
        <v>28</v>
      </c>
      <c r="I16" s="23" t="s">
        <v>29</v>
      </c>
      <c r="J16" s="23" t="s">
        <v>30</v>
      </c>
      <c r="K16" s="9" t="s">
        <v>31</v>
      </c>
      <c r="L16" s="9" t="s">
        <v>32</v>
      </c>
      <c r="M16" s="9" t="s">
        <v>33</v>
      </c>
      <c r="N16" s="9" t="s">
        <v>34</v>
      </c>
      <c r="O16" s="9" t="s">
        <v>35</v>
      </c>
      <c r="P16" s="10" t="s">
        <v>36</v>
      </c>
    </row>
    <row r="17" spans="1:16" x14ac:dyDescent="0.25">
      <c r="A17" s="11"/>
      <c r="B17" s="12"/>
      <c r="D17" s="14"/>
      <c r="E17" s="14"/>
      <c r="F17" s="15"/>
      <c r="G17" s="16"/>
      <c r="H17" s="24"/>
      <c r="I17" s="24"/>
      <c r="J17" s="24"/>
      <c r="K17" s="15"/>
      <c r="L17" s="16"/>
      <c r="M17" s="16"/>
      <c r="N17" s="16"/>
      <c r="O17" s="16"/>
      <c r="P17" s="16"/>
    </row>
    <row r="18" spans="1:16" ht="23.25" customHeight="1" x14ac:dyDescent="0.25">
      <c r="A18" s="11">
        <v>1</v>
      </c>
      <c r="B18" s="12"/>
      <c r="C18" s="13" t="s">
        <v>70</v>
      </c>
      <c r="D18" s="14" t="s">
        <v>37</v>
      </c>
      <c r="E18" s="14">
        <v>17.2</v>
      </c>
      <c r="F18" s="15"/>
      <c r="G18" s="16"/>
      <c r="H18" s="24"/>
      <c r="I18" s="24"/>
      <c r="J18" s="24"/>
      <c r="K18" s="15"/>
      <c r="L18" s="16"/>
      <c r="M18" s="16"/>
      <c r="N18" s="16"/>
      <c r="O18" s="16"/>
      <c r="P18" s="16"/>
    </row>
    <row r="19" spans="1:16" ht="23.25" customHeight="1" x14ac:dyDescent="0.25">
      <c r="A19" s="11">
        <v>2</v>
      </c>
      <c r="B19" s="12"/>
      <c r="C19" s="13" t="s">
        <v>62</v>
      </c>
      <c r="D19" s="14" t="s">
        <v>47</v>
      </c>
      <c r="E19" s="14">
        <v>4.5</v>
      </c>
      <c r="F19" s="15"/>
      <c r="G19" s="16"/>
      <c r="H19" s="24"/>
      <c r="I19" s="24"/>
      <c r="J19" s="24"/>
      <c r="K19" s="15"/>
      <c r="L19" s="16"/>
      <c r="M19" s="16"/>
      <c r="N19" s="16"/>
      <c r="O19" s="16"/>
      <c r="P19" s="16"/>
    </row>
    <row r="20" spans="1:16" ht="24.75" customHeight="1" x14ac:dyDescent="0.25">
      <c r="A20" s="11">
        <v>3</v>
      </c>
      <c r="B20" s="12"/>
      <c r="C20" s="13" t="s">
        <v>63</v>
      </c>
      <c r="D20" s="14" t="s">
        <v>37</v>
      </c>
      <c r="E20" s="14">
        <v>5</v>
      </c>
      <c r="F20" s="15"/>
      <c r="G20" s="16"/>
      <c r="H20" s="24"/>
      <c r="I20" s="24"/>
      <c r="J20" s="24"/>
      <c r="K20" s="15"/>
      <c r="L20" s="16"/>
      <c r="M20" s="16"/>
      <c r="N20" s="16"/>
      <c r="O20" s="16"/>
      <c r="P20" s="16"/>
    </row>
    <row r="21" spans="1:16" ht="24.75" customHeight="1" x14ac:dyDescent="0.25">
      <c r="A21" s="11">
        <v>4</v>
      </c>
      <c r="B21" s="12"/>
      <c r="C21" s="13" t="s">
        <v>64</v>
      </c>
      <c r="D21" s="14" t="s">
        <v>47</v>
      </c>
      <c r="E21" s="14">
        <v>3.5</v>
      </c>
      <c r="F21" s="15"/>
      <c r="G21" s="16"/>
      <c r="H21" s="24"/>
      <c r="I21" s="24"/>
      <c r="J21" s="24"/>
      <c r="K21" s="15"/>
      <c r="L21" s="16"/>
      <c r="M21" s="16"/>
      <c r="N21" s="16"/>
      <c r="O21" s="16"/>
      <c r="P21" s="16"/>
    </row>
    <row r="22" spans="1:16" ht="47.25" customHeight="1" x14ac:dyDescent="0.25">
      <c r="A22" s="11">
        <v>5</v>
      </c>
      <c r="B22" s="12"/>
      <c r="C22" s="13" t="s">
        <v>71</v>
      </c>
      <c r="D22" s="14" t="s">
        <v>37</v>
      </c>
      <c r="E22" s="14">
        <v>15</v>
      </c>
      <c r="F22" s="15"/>
      <c r="G22" s="16"/>
      <c r="H22" s="24"/>
      <c r="I22" s="24"/>
      <c r="J22" s="24"/>
      <c r="K22" s="15"/>
      <c r="L22" s="16"/>
      <c r="M22" s="16"/>
      <c r="N22" s="16"/>
      <c r="O22" s="16"/>
      <c r="P22" s="16"/>
    </row>
    <row r="23" spans="1:16" ht="44.25" customHeight="1" x14ac:dyDescent="0.25">
      <c r="A23" s="11">
        <v>6</v>
      </c>
      <c r="B23" s="12"/>
      <c r="C23" s="13" t="s">
        <v>72</v>
      </c>
      <c r="D23" s="14" t="s">
        <v>41</v>
      </c>
      <c r="E23" s="14">
        <v>1</v>
      </c>
      <c r="F23" s="15"/>
      <c r="G23" s="16"/>
      <c r="H23" s="24"/>
      <c r="I23" s="24"/>
      <c r="J23" s="24"/>
      <c r="K23" s="15"/>
      <c r="L23" s="16"/>
      <c r="M23" s="16"/>
      <c r="N23" s="16"/>
      <c r="O23" s="16"/>
      <c r="P23" s="16"/>
    </row>
    <row r="24" spans="1:16" ht="48.75" customHeight="1" x14ac:dyDescent="0.25">
      <c r="A24" s="11">
        <v>7</v>
      </c>
      <c r="B24" s="12"/>
      <c r="C24" s="13" t="s">
        <v>73</v>
      </c>
      <c r="D24" s="14" t="s">
        <v>41</v>
      </c>
      <c r="E24" s="14">
        <v>1</v>
      </c>
      <c r="F24" s="15"/>
      <c r="G24" s="16"/>
      <c r="H24" s="24"/>
      <c r="I24" s="24"/>
      <c r="J24" s="24"/>
      <c r="K24" s="15"/>
      <c r="L24" s="16"/>
      <c r="M24" s="16"/>
      <c r="N24" s="16"/>
      <c r="O24" s="16"/>
      <c r="P24" s="16"/>
    </row>
    <row r="25" spans="1:16" x14ac:dyDescent="0.25">
      <c r="A25" s="11">
        <v>8</v>
      </c>
      <c r="B25" s="12"/>
      <c r="C25" s="13" t="s">
        <v>66</v>
      </c>
      <c r="D25" s="14" t="s">
        <v>68</v>
      </c>
      <c r="E25" s="14">
        <v>1</v>
      </c>
      <c r="F25" s="15"/>
      <c r="G25" s="16"/>
      <c r="H25" s="24"/>
      <c r="I25" s="24"/>
      <c r="J25" s="24"/>
      <c r="K25" s="15"/>
      <c r="L25" s="16"/>
      <c r="M25" s="16"/>
      <c r="N25" s="16"/>
      <c r="O25" s="16"/>
      <c r="P25" s="16"/>
    </row>
    <row r="26" spans="1:16" ht="36" customHeight="1" x14ac:dyDescent="0.25">
      <c r="A26" s="11">
        <v>9</v>
      </c>
      <c r="B26" s="12"/>
      <c r="C26" s="13" t="s">
        <v>67</v>
      </c>
      <c r="D26" s="14" t="s">
        <v>47</v>
      </c>
      <c r="E26" s="14">
        <v>6</v>
      </c>
      <c r="F26" s="15"/>
      <c r="G26" s="16"/>
      <c r="H26" s="24"/>
      <c r="I26" s="24"/>
      <c r="J26" s="24"/>
      <c r="K26" s="15"/>
      <c r="L26" s="16"/>
      <c r="M26" s="16"/>
      <c r="N26" s="16"/>
      <c r="O26" s="16"/>
      <c r="P26" s="16"/>
    </row>
    <row r="27" spans="1:16" x14ac:dyDescent="0.25">
      <c r="D27" s="43" t="s">
        <v>42</v>
      </c>
      <c r="E27" s="44"/>
      <c r="F27" s="44"/>
      <c r="G27" s="44"/>
      <c r="H27" s="44"/>
      <c r="I27" s="44"/>
      <c r="J27" s="44"/>
      <c r="K27" s="45"/>
      <c r="L27" s="17" t="e">
        <f>#REF!</f>
        <v>#REF!</v>
      </c>
      <c r="M27" s="17" t="e">
        <f>#REF!</f>
        <v>#REF!</v>
      </c>
      <c r="N27" s="17" t="e">
        <f>#REF!</f>
        <v>#REF!</v>
      </c>
      <c r="O27" s="17" t="e">
        <f>#REF!</f>
        <v>#REF!</v>
      </c>
      <c r="P27" s="17" t="e">
        <f>#REF!</f>
        <v>#REF!</v>
      </c>
    </row>
    <row r="28" spans="1:16" x14ac:dyDescent="0.25">
      <c r="D28" s="2"/>
      <c r="E28" s="2"/>
      <c r="F28" s="2"/>
      <c r="G28" s="2"/>
      <c r="H28" s="46" t="s">
        <v>52</v>
      </c>
      <c r="I28" s="47"/>
      <c r="J28" s="47"/>
      <c r="K28" s="48"/>
      <c r="L28" s="18" t="s">
        <v>50</v>
      </c>
      <c r="M28" s="12"/>
      <c r="N28" s="12"/>
      <c r="O28" s="12"/>
      <c r="P28" s="19" t="e">
        <f>ROUND(P27*L28,2)</f>
        <v>#REF!</v>
      </c>
    </row>
    <row r="29" spans="1:16" x14ac:dyDescent="0.25">
      <c r="D29" s="2"/>
      <c r="E29" s="2"/>
      <c r="F29" s="2"/>
      <c r="G29" s="2"/>
      <c r="H29" s="49" t="s">
        <v>38</v>
      </c>
      <c r="I29" s="50"/>
      <c r="J29" s="50"/>
      <c r="K29" s="51"/>
      <c r="L29" s="20"/>
      <c r="M29" s="12"/>
      <c r="N29" s="12"/>
      <c r="O29" s="12"/>
      <c r="P29" s="19"/>
    </row>
    <row r="30" spans="1:16" x14ac:dyDescent="0.25">
      <c r="D30" s="2"/>
      <c r="E30" s="2"/>
      <c r="F30" s="2"/>
      <c r="G30" s="2"/>
      <c r="H30" s="46" t="s">
        <v>51</v>
      </c>
      <c r="I30" s="47"/>
      <c r="J30" s="47"/>
      <c r="K30" s="48"/>
      <c r="L30" s="18" t="s">
        <v>50</v>
      </c>
      <c r="M30" s="12"/>
      <c r="N30" s="12"/>
      <c r="O30" s="12"/>
      <c r="P30" s="19" t="e">
        <f>ROUND(P27*L30,2)</f>
        <v>#REF!</v>
      </c>
    </row>
    <row r="31" spans="1:16" x14ac:dyDescent="0.25">
      <c r="D31" s="2"/>
      <c r="E31" s="2"/>
      <c r="F31" s="2"/>
      <c r="G31" s="2"/>
      <c r="H31" s="52" t="s">
        <v>49</v>
      </c>
      <c r="I31" s="53"/>
      <c r="J31" s="53"/>
      <c r="K31" s="54"/>
      <c r="L31" s="18"/>
      <c r="M31" s="12"/>
      <c r="N31" s="12"/>
      <c r="O31" s="12"/>
      <c r="P31" s="19" t="e">
        <f>ROUND(SUM(P27:P30),2)</f>
        <v>#REF!</v>
      </c>
    </row>
    <row r="32" spans="1:16" x14ac:dyDescent="0.25">
      <c r="D32" s="2"/>
      <c r="E32" s="2"/>
      <c r="F32" s="2"/>
      <c r="G32" s="2"/>
      <c r="H32" s="46" t="s">
        <v>48</v>
      </c>
      <c r="I32" s="47"/>
      <c r="J32" s="47"/>
      <c r="K32" s="48"/>
      <c r="L32" s="29">
        <v>0.21</v>
      </c>
      <c r="M32" s="30"/>
      <c r="N32" s="30"/>
      <c r="O32" s="30"/>
      <c r="P32" s="31" t="e">
        <f>ROUND(P31*L32,2)</f>
        <v>#REF!</v>
      </c>
    </row>
    <row r="33" spans="1:16" x14ac:dyDescent="0.25">
      <c r="D33" s="2"/>
      <c r="E33" s="2"/>
      <c r="F33" s="2"/>
      <c r="G33" s="2"/>
      <c r="H33" s="55" t="s">
        <v>43</v>
      </c>
      <c r="I33" s="55"/>
      <c r="J33" s="55"/>
      <c r="K33" s="55"/>
      <c r="L33" s="30"/>
      <c r="M33" s="30"/>
      <c r="N33" s="30"/>
      <c r="O33" s="30"/>
      <c r="P33" s="32" t="e">
        <f>ROUND(SUM(P31:P32),2)</f>
        <v>#REF!</v>
      </c>
    </row>
    <row r="34" spans="1:16" x14ac:dyDescent="0.25">
      <c r="A34" s="40" t="s">
        <v>44</v>
      </c>
      <c r="B34" s="40"/>
      <c r="C34" s="25"/>
      <c r="D34" s="27"/>
    </row>
    <row r="35" spans="1:16" x14ac:dyDescent="0.25">
      <c r="A35" s="27"/>
      <c r="B35" s="27"/>
      <c r="C35" s="41" t="s">
        <v>40</v>
      </c>
      <c r="D35" s="42"/>
    </row>
    <row r="36" spans="1:16" x14ac:dyDescent="0.25">
      <c r="A36" s="40" t="s">
        <v>46</v>
      </c>
      <c r="B36" s="40"/>
      <c r="C36" s="25"/>
      <c r="D36" s="27"/>
    </row>
    <row r="37" spans="1:16" x14ac:dyDescent="0.25">
      <c r="A37" s="28"/>
      <c r="B37" s="28"/>
      <c r="C37" s="28"/>
      <c r="D37" s="28"/>
    </row>
    <row r="38" spans="1:16" x14ac:dyDescent="0.25">
      <c r="A38" s="26" t="s">
        <v>45</v>
      </c>
      <c r="B38" s="28"/>
      <c r="C38" s="25"/>
      <c r="D38" s="28"/>
    </row>
  </sheetData>
  <mergeCells count="16">
    <mergeCell ref="H33:K33"/>
    <mergeCell ref="A34:B34"/>
    <mergeCell ref="C35:D35"/>
    <mergeCell ref="A36:B36"/>
    <mergeCell ref="D27:K27"/>
    <mergeCell ref="H28:K28"/>
    <mergeCell ref="H29:K29"/>
    <mergeCell ref="H30:K30"/>
    <mergeCell ref="H31:K31"/>
    <mergeCell ref="H32:K32"/>
    <mergeCell ref="A1:P1"/>
    <mergeCell ref="A3:P3"/>
    <mergeCell ref="A4:P4"/>
    <mergeCell ref="A9:B9"/>
    <mergeCell ref="F14:K14"/>
    <mergeCell ref="L14:P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1</vt:i4>
      </vt:variant>
    </vt:vector>
  </HeadingPairs>
  <TitlesOfParts>
    <vt:vector size="3" baseType="lpstr">
      <vt:lpstr>tāme virtuves ieeja</vt:lpstr>
      <vt:lpstr>tāme centrālā ieeja</vt:lpstr>
      <vt:lpstr>'tāme virtuves ieeja'!Drukāt_virsrakstus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Ozols</dc:creator>
  <cp:lastModifiedBy>Ineta Ziedāne</cp:lastModifiedBy>
  <cp:lastPrinted>2022-01-08T12:52:34Z</cp:lastPrinted>
  <dcterms:created xsi:type="dcterms:W3CDTF">2020-12-09T07:57:28Z</dcterms:created>
  <dcterms:modified xsi:type="dcterms:W3CDTF">2023-07-14T10:23:10Z</dcterms:modified>
</cp:coreProperties>
</file>