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iana_travina_aizkraukle_lv/Documents/Darbvirsma/"/>
    </mc:Choice>
  </mc:AlternateContent>
  <bookViews>
    <workbookView xWindow="28680" yWindow="-120" windowWidth="29040" windowHeight="15720" activeTab="0"/>
  </bookViews>
  <sheets>
    <sheet name="Tāmes atskaite" sheetId="1" r:id="rId3"/>
  </sheets>
  <definedNames/>
  <calcPr calcId="191029"/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<sst xmlns="http://schemas.openxmlformats.org/spreadsheetml/2006/main" count="71" uniqueCount="62">
  <si>
    <t>\Budžeta veids\ Pamatbudžets</t>
  </si>
  <si>
    <t>\\ KOPSAVILKUMS</t>
  </si>
  <si>
    <t>Rādītāju nosaukumi</t>
  </si>
  <si>
    <t>Kopsumma</t>
  </si>
  <si>
    <t>042 - IZM - 5-6 gadīgo apmācību pedadgogi</t>
  </si>
  <si>
    <t>045 - IZM- speciālas izglītības pedagogi</t>
  </si>
  <si>
    <t>046 - IZM dotācijas</t>
  </si>
  <si>
    <t>041 - IZM  - vispārējā izglītības pedagogi</t>
  </si>
  <si>
    <t>043 - IZM - interešu izglītības pedagogi</t>
  </si>
  <si>
    <t>051 - LNKC - mūzikas un mākslas skolu pedagogi</t>
  </si>
  <si>
    <t>044 - IZM - sporta pedagogi</t>
  </si>
  <si>
    <t>052 - LNKC - amatierkolektīvu vadītāji</t>
  </si>
  <si>
    <t>EUR</t>
  </si>
  <si>
    <t>Aizkraukles novada domes</t>
  </si>
  <si>
    <t>Kopā</t>
  </si>
  <si>
    <t>Sēdes vadītājs, domes priekšsēdētājs</t>
  </si>
  <si>
    <t>L.Līdums</t>
  </si>
  <si>
    <t>5.pielikums</t>
  </si>
  <si>
    <t xml:space="preserve">Aizkraukles PII "Saulīte" </t>
  </si>
  <si>
    <t xml:space="preserve">Aizkraukles PII "Zīlīte" </t>
  </si>
  <si>
    <t xml:space="preserve">Aizkraukles PII "Auseklītis" </t>
  </si>
  <si>
    <t>Aizkraukles pagasta sākumskola</t>
  </si>
  <si>
    <t xml:space="preserve">Jaunjelgavas PII "Atvasīte" </t>
  </si>
  <si>
    <t xml:space="preserve">Daudzeses PII "Čiekuriņš" </t>
  </si>
  <si>
    <t xml:space="preserve">Seces  PII "Vasariņa" </t>
  </si>
  <si>
    <t xml:space="preserve">Kokneses PII "Gundega" </t>
  </si>
  <si>
    <t xml:space="preserve">Bebru PII "Bitīte" </t>
  </si>
  <si>
    <t>Pērses sākumskola</t>
  </si>
  <si>
    <t xml:space="preserve">Mazzalves pamatskola </t>
  </si>
  <si>
    <t xml:space="preserve">Neretas  PII "Ziediņš" </t>
  </si>
  <si>
    <t xml:space="preserve">Pļaviņu PII "Bērziņš" </t>
  </si>
  <si>
    <t xml:space="preserve">Pļaviņu PII "Jumītis" </t>
  </si>
  <si>
    <t xml:space="preserve">Skrīveru PII "Sprīdītis" </t>
  </si>
  <si>
    <t xml:space="preserve">Skrīveru PII "Saulēni" </t>
  </si>
  <si>
    <t>Aizkraukles novada vidusskola</t>
  </si>
  <si>
    <t>Jaunjelgavas vidusskola</t>
  </si>
  <si>
    <t>Daudzeses pamatskola</t>
  </si>
  <si>
    <t>Seces pamatskola</t>
  </si>
  <si>
    <t>Ilmāra Gaiša Kokneses vidusskola</t>
  </si>
  <si>
    <t>Bebru pamatskola</t>
  </si>
  <si>
    <t>Mazzalves pamatskola</t>
  </si>
  <si>
    <t>Neretas Jāņa Jaunsudrabiņa vidusskola</t>
  </si>
  <si>
    <t>Pļaviņu vidusskola</t>
  </si>
  <si>
    <t>Andreja Upīša Skrīveru vidusskola</t>
  </si>
  <si>
    <t>Aizkraukles novada Interešu izglītības centrs</t>
  </si>
  <si>
    <t>Aizkraukles Mākslas skola</t>
  </si>
  <si>
    <t>P.Barisona Aizkraukles Mūzikas  skola</t>
  </si>
  <si>
    <t>Kokneses mūzikas skola</t>
  </si>
  <si>
    <t>Pļaviņu Mākslas skola</t>
  </si>
  <si>
    <t xml:space="preserve">Pļaviņu Mūzikas skola </t>
  </si>
  <si>
    <t>Skrīveru Mūzikas un mākslas skola</t>
  </si>
  <si>
    <t>Aizkraukles novada Sporta skola</t>
  </si>
  <si>
    <t>Aizkraukles kultūras centrs</t>
  </si>
  <si>
    <t>Jaunjelgavas kultūras centrs</t>
  </si>
  <si>
    <t>Kokneses kultūras centrs</t>
  </si>
  <si>
    <t>Neretas kultūras centrs</t>
  </si>
  <si>
    <t>Pļaviņu kultūras centrs</t>
  </si>
  <si>
    <t>Skrīveru kultūras centrs</t>
  </si>
  <si>
    <t>Aizkraukles novada pašvaldības valsts mērķdotācijas izglītības un kultūras iestādēm 2025.gadam</t>
  </si>
  <si>
    <t>saistošajiem noteikumiem Nr.2025/</t>
  </si>
  <si>
    <t xml:space="preserve">Kokneses pamatskola - attīstības centrs </t>
  </si>
  <si>
    <t>2025.gada 18.decembra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</si>
</sst>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9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6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43" fontId="0" fillId="0" borderId="0" applyFont="0" applyFill="0" applyBorder="0" applyAlignment="0" applyProtection="0"/>
  </cellStyleXfs>
  <cellXfs count="2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4" fontId="20" fillId="0" borderId="10" xfId="0" applyNumberFormat="1" applyFont="1" applyBorder="1" applyAlignment="1">
      <alignment horizontal="right" wrapText="1"/>
    </xf>
    <xf numFmtId="0" fontId="23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164" fontId="21" fillId="0" borderId="10" xfId="61" applyNumberFormat="1" applyFont="1" applyBorder="1" applyAlignment="1">
      <alignment horizontal="right" wrapText="1"/>
    </xf>
    <xf numFmtId="164" fontId="21" fillId="0" borderId="10" xfId="61" applyNumberFormat="1" applyFont="1" applyBorder="1" applyAlignment="1">
      <alignment horizontal="right" wrapText="1"/>
    </xf>
    <xf numFmtId="164" fontId="21" fillId="0" borderId="11" xfId="61" applyNumberFormat="1" applyFont="1" applyBorder="1" applyAlignment="1">
      <alignment horizontal="right" wrapText="1"/>
    </xf>
    <xf numFmtId="164" fontId="22" fillId="0" borderId="10" xfId="61" applyNumberFormat="1" applyFont="1" applyBorder="1"/>
    <xf numFmtId="2" fontId="20" fillId="0" borderId="10" xfId="0" applyNumberFormat="1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3" fontId="26" fillId="0" borderId="0" xfId="0" applyNumberFormat="1" applyFont="1" applyAlignment="1">
      <alignment horizontal="right"/>
    </xf>
    <xf numFmtId="3" fontId="25" fillId="0" borderId="0" xfId="0" applyNumberFormat="1" applyFont="1" applyAlignment="1">
      <alignment horizontal="right"/>
    </xf>
    <xf numFmtId="0" fontId="20" fillId="0" borderId="10" xfId="0" applyFont="1" applyBorder="1" applyAlignment="1">
      <alignment horizontal="left" wrapText="1"/>
    </xf>
    <xf numFmtId="2" fontId="21" fillId="0" borderId="10" xfId="0" applyNumberFormat="1" applyFont="1" applyBorder="1" applyAlignment="1">
      <alignment horizontal="right" wrapText="1"/>
    </xf>
    <xf numFmtId="0" fontId="0" fillId="0" borderId="10" xfId="0" applyBorder="1"/>
    <xf numFmtId="2" fontId="21" fillId="0" borderId="0" xfId="0" applyNumberFormat="1" applyFont="1" applyAlignment="1">
      <alignment horizontal="right" wrapText="1"/>
    </xf>
    <xf numFmtId="164" fontId="0" fillId="0" borderId="10" xfId="61" applyNumberFormat="1" applyFont="1" applyBorder="1"/>
    <xf numFmtId="164" fontId="0" fillId="0" borderId="0" xfId="0" applyNumberFormat="1"/>
    <xf numFmtId="0" fontId="24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164" fontId="28" fillId="0" borderId="10" xfId="61" applyNumberFormat="1" applyFont="1" applyBorder="1"/>
  </cellXfs>
  <cellStyles count="4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saukums" xfId="20" builtinId="15"/>
    <cellStyle name="Virsraksts 1" xfId="21" builtinId="16"/>
    <cellStyle name="Virsraksts 2" xfId="22" builtinId="17"/>
    <cellStyle name="Virsraksts 3" xfId="23" builtinId="18"/>
    <cellStyle name="Virsraksts 4" xfId="24" builtinId="19"/>
    <cellStyle name="Labs" xfId="25" builtinId="26"/>
    <cellStyle name="Slikts" xfId="26" builtinId="27"/>
    <cellStyle name="Neitrāls" xfId="27" builtinId="28"/>
    <cellStyle name="Ievade" xfId="28" builtinId="20"/>
    <cellStyle name="Izvade" xfId="29" builtinId="21"/>
    <cellStyle name="Aprēķināšana" xfId="30" builtinId="22"/>
    <cellStyle name="Saistīta šūna" xfId="31" builtinId="24"/>
    <cellStyle name="Pārbaudes šūna" xfId="32" builtinId="23"/>
    <cellStyle name="Brīdinājuma teksts" xfId="33" builtinId="11"/>
    <cellStyle name="Piezīme" xfId="34" builtinId="10"/>
    <cellStyle name="Paskaidrojošs teksts" xfId="35" builtinId="53"/>
    <cellStyle name="Kopsumma" xfId="36" builtinId="25"/>
    <cellStyle name="Izcēlums (1. veids)" xfId="37" builtinId="29"/>
    <cellStyle name="20% no 1. izcēluma" xfId="38" builtinId="30"/>
    <cellStyle name="40% no 1. izcēluma" xfId="39" builtinId="31"/>
    <cellStyle name="60% no 1. izcēluma" xfId="40" builtinId="32"/>
    <cellStyle name="Izcēlums (2. veids)" xfId="41" builtinId="33"/>
    <cellStyle name="20% no 2. izcēluma" xfId="42" builtinId="34"/>
    <cellStyle name="40% no 2. izcēluma" xfId="43" builtinId="35"/>
    <cellStyle name="60% no 2. izcēluma" xfId="44" builtinId="36"/>
    <cellStyle name="Izcēlums (3. veids)" xfId="45" builtinId="37"/>
    <cellStyle name="20% no 3. izcēluma" xfId="46" builtinId="38"/>
    <cellStyle name="40% no 3. izcēluma" xfId="47" builtinId="39"/>
    <cellStyle name="60% no 3. izcēluma" xfId="48" builtinId="40"/>
    <cellStyle name="Izcēlums (4. veids)" xfId="49" builtinId="41"/>
    <cellStyle name="20% no 4. izcēluma" xfId="50" builtinId="42"/>
    <cellStyle name="40% no 4. izcēluma" xfId="51" builtinId="43"/>
    <cellStyle name="60% no 4. izcēluma" xfId="52" builtinId="44"/>
    <cellStyle name="Izcēlums (5. veids)" xfId="53" builtinId="45"/>
    <cellStyle name="20% no 5. izcēluma" xfId="54" builtinId="46"/>
    <cellStyle name="40% no 5. izcēluma" xfId="55" builtinId="47"/>
    <cellStyle name="60% no 5. izcēluma" xfId="56" builtinId="48"/>
    <cellStyle name="Izcēlums (6. veids)" xfId="57" builtinId="49"/>
    <cellStyle name="20% no 6. izcēluma" xfId="58" builtinId="50"/>
    <cellStyle name="40% no 6. izcēluma" xfId="59" builtinId="51"/>
    <cellStyle name="60% no 6. izcēluma" xfId="60" builtinId="52"/>
    <cellStyle name="Komats" xfId="6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5" Type="http://schemas.openxmlformats.org/officeDocument/2006/relationships/calcChain" Target="calcChain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 topLeftCell="A1">
      <selection pane="topLeft" activeCell="G2" sqref="G2"/>
    </sheetView>
  </sheetViews>
  <sheetFormatPr defaultRowHeight="15"/>
  <cols>
    <col min="1" max="1" width="49.4285714285714" customWidth="1"/>
    <col min="2" max="6" width="11.1428571428571" customWidth="1"/>
    <col min="7" max="10" width="11.1428571428571" bestFit="1" customWidth="1"/>
    <col min="11" max="11" width="10.2857142857143" bestFit="1" customWidth="1"/>
  </cols>
  <sheetData>
    <row r="1" spans="10:10" ht="15">
      <c r="J1" s="13" t="s">
        <v>17</v>
      </c>
    </row>
    <row r="2" spans="10:10" ht="15">
      <c r="J2" s="14" t="s">
        <v>13</v>
      </c>
    </row>
    <row r="3" spans="10:10" ht="15">
      <c r="J3" s="14" t="s">
        <v>61</v>
      </c>
    </row>
    <row r="4" spans="10:10" ht="15">
      <c r="J4" s="14" t="s">
        <v>59</v>
      </c>
    </row>
    <row r="5" spans="1:10" ht="45" customHeight="1">
      <c r="A5" s="22" t="s">
        <v>58</v>
      </c>
      <c r="B5" s="22"/>
      <c r="C5" s="22"/>
      <c r="D5" s="22"/>
      <c r="E5" s="22"/>
      <c r="F5" s="22"/>
      <c r="G5" s="22"/>
      <c r="H5" s="22"/>
      <c r="I5" s="22"/>
      <c r="J5" s="22"/>
    </row>
    <row r="7" spans="1:10" ht="15">
      <c r="A7" s="23" t="s">
        <v>0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15">
      <c r="A8" s="23" t="s">
        <v>1</v>
      </c>
      <c r="B8" s="23"/>
      <c r="C8" s="23"/>
      <c r="D8" s="23"/>
      <c r="E8" s="23"/>
      <c r="F8" s="23"/>
      <c r="G8" s="23"/>
      <c r="H8" s="23"/>
      <c r="I8" s="23"/>
      <c r="J8" s="23"/>
    </row>
    <row r="10" spans="1:10" ht="29.25">
      <c r="A10" s="24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</row>
    <row r="11" spans="1:10" ht="15">
      <c r="A11" s="25"/>
      <c r="B11" s="2" t="s">
        <v>12</v>
      </c>
      <c r="C11" s="2" t="s">
        <v>12</v>
      </c>
      <c r="D11" s="2" t="s">
        <v>12</v>
      </c>
      <c r="E11" s="2" t="s">
        <v>12</v>
      </c>
      <c r="F11" s="2" t="s">
        <v>12</v>
      </c>
      <c r="G11" s="2" t="s">
        <v>12</v>
      </c>
      <c r="H11" s="2" t="s">
        <v>12</v>
      </c>
      <c r="I11" s="2" t="s">
        <v>12</v>
      </c>
      <c r="J11" s="2" t="s">
        <v>12</v>
      </c>
    </row>
    <row r="12" spans="1:10" ht="15">
      <c r="A12" s="12" t="s">
        <v>18</v>
      </c>
      <c r="B12" s="11">
        <f>SUM(C12:J12)</f>
        <v>267668</v>
      </c>
      <c r="C12" s="16">
        <v>211463</v>
      </c>
      <c r="D12" s="16">
        <v>45139</v>
      </c>
      <c r="E12" s="7">
        <v>11066</v>
      </c>
      <c r="F12" s="7"/>
      <c r="G12" s="7"/>
      <c r="H12" s="7"/>
      <c r="I12" s="7"/>
      <c r="J12" s="7"/>
    </row>
    <row r="13" spans="1:10" ht="15">
      <c r="A13" s="12" t="s">
        <v>19</v>
      </c>
      <c r="B13" s="11">
        <f t="shared" si="0" ref="B13:B53">SUM(C13:J13)</f>
        <v>147535</v>
      </c>
      <c r="C13" s="16">
        <v>147535</v>
      </c>
      <c r="D13" s="7"/>
      <c r="E13" s="7"/>
      <c r="F13" s="7"/>
      <c r="G13" s="7"/>
      <c r="H13" s="7"/>
      <c r="I13" s="7"/>
      <c r="J13" s="7"/>
    </row>
    <row r="14" spans="1:10" ht="15">
      <c r="A14" s="12" t="s">
        <v>20</v>
      </c>
      <c r="B14" s="11">
        <f t="shared" si="0"/>
        <v>134927</v>
      </c>
      <c r="C14" s="16">
        <v>134927</v>
      </c>
      <c r="D14" s="7"/>
      <c r="E14" s="7"/>
      <c r="F14" s="7"/>
      <c r="G14" s="7"/>
      <c r="H14" s="7"/>
      <c r="I14" s="7"/>
      <c r="J14" s="7"/>
    </row>
    <row r="15" spans="1:10" ht="15">
      <c r="A15" s="12" t="s">
        <v>21</v>
      </c>
      <c r="B15" s="11">
        <f t="shared" si="0"/>
        <v>23661</v>
      </c>
      <c r="C15" s="16">
        <v>23661</v>
      </c>
      <c r="D15" s="7"/>
      <c r="E15" s="7"/>
      <c r="F15" s="7"/>
      <c r="G15" s="7"/>
      <c r="H15" s="7"/>
      <c r="I15" s="7"/>
      <c r="J15" s="7"/>
    </row>
    <row r="16" spans="1:10" ht="15">
      <c r="A16" s="12" t="s">
        <v>22</v>
      </c>
      <c r="B16" s="11">
        <f t="shared" si="0"/>
        <v>109726</v>
      </c>
      <c r="C16" s="16">
        <v>109726</v>
      </c>
      <c r="D16" s="7"/>
      <c r="E16" s="7"/>
      <c r="F16" s="7"/>
      <c r="G16" s="7"/>
      <c r="H16" s="7"/>
      <c r="I16" s="7"/>
      <c r="J16" s="7"/>
    </row>
    <row r="17" spans="1:10" ht="15">
      <c r="A17" s="12" t="s">
        <v>23</v>
      </c>
      <c r="B17" s="11">
        <f t="shared" si="0"/>
        <v>38180</v>
      </c>
      <c r="C17" s="16">
        <v>38180</v>
      </c>
      <c r="D17" s="7"/>
      <c r="E17" s="7"/>
      <c r="F17" s="7"/>
      <c r="G17" s="7"/>
      <c r="H17" s="7"/>
      <c r="I17" s="7"/>
      <c r="J17" s="7"/>
    </row>
    <row r="18" spans="1:10" ht="15">
      <c r="A18" s="15" t="s">
        <v>24</v>
      </c>
      <c r="B18" s="11">
        <f t="shared" si="0"/>
        <v>0</v>
      </c>
      <c r="C18" s="16"/>
      <c r="D18" s="7"/>
      <c r="E18" s="7"/>
      <c r="F18" s="7"/>
      <c r="G18" s="7"/>
      <c r="H18" s="7"/>
      <c r="I18" s="7"/>
      <c r="J18" s="7"/>
    </row>
    <row r="19" spans="1:10" ht="15">
      <c r="A19" s="12" t="s">
        <v>25</v>
      </c>
      <c r="B19" s="11">
        <f t="shared" si="0"/>
        <v>132244</v>
      </c>
      <c r="C19" s="16">
        <v>132244</v>
      </c>
      <c r="D19" s="7"/>
      <c r="E19" s="7"/>
      <c r="F19" s="7"/>
      <c r="G19" s="7"/>
      <c r="H19" s="7"/>
      <c r="I19" s="7"/>
      <c r="J19" s="7"/>
    </row>
    <row r="20" spans="1:10" ht="15">
      <c r="A20" s="12" t="s">
        <v>26</v>
      </c>
      <c r="B20" s="11">
        <f t="shared" si="0"/>
        <v>60022</v>
      </c>
      <c r="C20" s="16">
        <v>60022</v>
      </c>
      <c r="D20" s="7"/>
      <c r="E20" s="7"/>
      <c r="F20" s="7"/>
      <c r="G20" s="7"/>
      <c r="H20" s="7"/>
      <c r="I20" s="7"/>
      <c r="J20" s="7"/>
    </row>
    <row r="21" spans="1:10" ht="15">
      <c r="A21" s="12" t="s">
        <v>27</v>
      </c>
      <c r="B21" s="11">
        <f t="shared" si="0"/>
        <v>0</v>
      </c>
      <c r="C21" s="16"/>
      <c r="D21" s="7"/>
      <c r="E21" s="7"/>
      <c r="F21" s="7"/>
      <c r="G21" s="7"/>
      <c r="H21" s="7"/>
      <c r="I21" s="7"/>
      <c r="J21" s="7"/>
    </row>
    <row r="22" spans="1:10" ht="15">
      <c r="A22" s="12" t="s">
        <v>28</v>
      </c>
      <c r="B22" s="11">
        <f t="shared" si="0"/>
        <v>32703</v>
      </c>
      <c r="C22" s="16">
        <v>32703</v>
      </c>
      <c r="D22" s="7"/>
      <c r="E22" s="7"/>
      <c r="F22" s="7"/>
      <c r="G22" s="7"/>
      <c r="H22" s="7"/>
      <c r="I22" s="7"/>
      <c r="J22" s="7"/>
    </row>
    <row r="23" spans="1:10" ht="15">
      <c r="A23" s="12" t="s">
        <v>29</v>
      </c>
      <c r="B23" s="11">
        <f t="shared" si="0"/>
        <v>40301</v>
      </c>
      <c r="C23" s="16">
        <v>40301</v>
      </c>
      <c r="D23" s="7"/>
      <c r="E23" s="7"/>
      <c r="F23" s="7"/>
      <c r="G23" s="7"/>
      <c r="H23" s="7"/>
      <c r="I23" s="7"/>
      <c r="J23" s="7"/>
    </row>
    <row r="24" spans="1:10" ht="15">
      <c r="A24" s="12" t="s">
        <v>30</v>
      </c>
      <c r="B24" s="11">
        <f t="shared" si="0"/>
        <v>59453</v>
      </c>
      <c r="C24" s="16">
        <v>59453</v>
      </c>
      <c r="D24" s="8"/>
      <c r="E24" s="8"/>
      <c r="F24" s="8"/>
      <c r="G24" s="8"/>
      <c r="H24" s="8"/>
      <c r="I24" s="8"/>
      <c r="J24" s="8"/>
    </row>
    <row r="25" spans="1:10" ht="15">
      <c r="A25" s="12" t="s">
        <v>31</v>
      </c>
      <c r="B25" s="11">
        <f t="shared" si="0"/>
        <v>79986</v>
      </c>
      <c r="C25" s="16">
        <v>79986</v>
      </c>
      <c r="D25" s="7"/>
      <c r="E25" s="7"/>
      <c r="F25" s="7"/>
      <c r="G25" s="7"/>
      <c r="H25" s="7"/>
      <c r="I25" s="7"/>
      <c r="J25" s="7"/>
    </row>
    <row r="26" spans="1:10" ht="15">
      <c r="A26" s="12" t="s">
        <v>32</v>
      </c>
      <c r="B26" s="11">
        <f t="shared" si="0"/>
        <v>142924</v>
      </c>
      <c r="C26" s="16">
        <v>142924</v>
      </c>
      <c r="D26" s="7"/>
      <c r="E26" s="7"/>
      <c r="F26" s="7"/>
      <c r="G26" s="7"/>
      <c r="H26" s="7"/>
      <c r="I26" s="7"/>
      <c r="J26" s="7"/>
    </row>
    <row r="27" spans="1:10" ht="15">
      <c r="A27" s="12" t="s">
        <v>33</v>
      </c>
      <c r="B27" s="11">
        <f t="shared" si="0"/>
        <v>24524</v>
      </c>
      <c r="C27" s="16">
        <v>21503</v>
      </c>
      <c r="D27" s="7"/>
      <c r="E27" s="7">
        <v>3021</v>
      </c>
      <c r="F27" s="7"/>
      <c r="G27" s="7"/>
      <c r="H27" s="7"/>
      <c r="I27" s="7"/>
      <c r="J27" s="7"/>
    </row>
    <row r="28" spans="1:10" ht="15">
      <c r="A28" s="3" t="s">
        <v>60</v>
      </c>
      <c r="B28" s="11">
        <f t="shared" si="0"/>
        <v>2136639</v>
      </c>
      <c r="C28" s="7"/>
      <c r="D28" s="16">
        <v>1560233</v>
      </c>
      <c r="E28" s="16">
        <v>558873</v>
      </c>
      <c r="F28" s="7"/>
      <c r="G28" s="16">
        <v>17533</v>
      </c>
      <c r="H28" s="7"/>
      <c r="I28" s="7"/>
      <c r="J28" s="7"/>
    </row>
    <row r="29" spans="1:10" ht="15">
      <c r="A29" s="12" t="s">
        <v>34</v>
      </c>
      <c r="B29" s="11">
        <f t="shared" si="0"/>
        <v>2419782</v>
      </c>
      <c r="C29" s="16"/>
      <c r="D29" s="7"/>
      <c r="E29" s="7"/>
      <c r="F29" s="16">
        <v>2332883</v>
      </c>
      <c r="G29" s="16">
        <v>86899</v>
      </c>
      <c r="H29" s="7"/>
      <c r="I29" s="7"/>
      <c r="J29" s="7"/>
    </row>
    <row r="30" spans="1:10" ht="15">
      <c r="A30" s="12" t="s">
        <v>21</v>
      </c>
      <c r="B30" s="11">
        <f t="shared" si="0"/>
        <v>121669</v>
      </c>
      <c r="C30" s="16"/>
      <c r="D30" s="7"/>
      <c r="E30" s="7"/>
      <c r="F30" s="16">
        <v>114623</v>
      </c>
      <c r="G30" s="16">
        <v>7046</v>
      </c>
      <c r="H30" s="7"/>
      <c r="I30" s="7"/>
      <c r="J30" s="7"/>
    </row>
    <row r="31" spans="1:10" ht="15">
      <c r="A31" s="12" t="s">
        <v>35</v>
      </c>
      <c r="B31" s="11">
        <f t="shared" si="0"/>
        <v>505257</v>
      </c>
      <c r="C31" s="16"/>
      <c r="D31" s="7"/>
      <c r="E31" s="7"/>
      <c r="F31" s="16">
        <v>479733</v>
      </c>
      <c r="G31" s="16">
        <v>25524</v>
      </c>
      <c r="H31" s="7"/>
      <c r="I31" s="7"/>
      <c r="J31" s="7"/>
    </row>
    <row r="32" spans="1:10" ht="15">
      <c r="A32" s="12" t="s">
        <v>36</v>
      </c>
      <c r="B32" s="11">
        <f t="shared" si="0"/>
        <v>298393</v>
      </c>
      <c r="C32" s="16"/>
      <c r="D32" s="7"/>
      <c r="E32" s="7"/>
      <c r="F32" s="16">
        <v>278909</v>
      </c>
      <c r="G32" s="16">
        <v>19484</v>
      </c>
      <c r="H32" s="7"/>
      <c r="I32" s="7"/>
      <c r="J32" s="7"/>
    </row>
    <row r="33" spans="1:10" ht="15">
      <c r="A33" s="12" t="s">
        <v>37</v>
      </c>
      <c r="B33" s="11">
        <f t="shared" si="0"/>
        <v>277829</v>
      </c>
      <c r="C33" s="16">
        <v>27134</v>
      </c>
      <c r="D33" s="7"/>
      <c r="E33" s="7"/>
      <c r="F33" s="16">
        <v>233309</v>
      </c>
      <c r="G33" s="16">
        <v>17386</v>
      </c>
      <c r="H33" s="7"/>
      <c r="I33" s="7"/>
      <c r="J33" s="7"/>
    </row>
    <row r="34" spans="1:10" ht="15">
      <c r="A34" s="12" t="s">
        <v>38</v>
      </c>
      <c r="B34" s="11">
        <f t="shared" si="0"/>
        <v>1105012</v>
      </c>
      <c r="C34" s="16"/>
      <c r="D34" s="7"/>
      <c r="E34" s="7"/>
      <c r="F34" s="16">
        <v>1050548</v>
      </c>
      <c r="G34" s="16">
        <v>54464</v>
      </c>
      <c r="H34" s="7"/>
      <c r="I34" s="7"/>
      <c r="J34" s="7"/>
    </row>
    <row r="35" spans="1:10" ht="15">
      <c r="A35" s="12" t="s">
        <v>39</v>
      </c>
      <c r="B35" s="11">
        <f t="shared" si="0"/>
        <v>298414</v>
      </c>
      <c r="C35" s="16"/>
      <c r="D35" s="7"/>
      <c r="E35" s="7"/>
      <c r="F35" s="16">
        <v>276903</v>
      </c>
      <c r="G35" s="16">
        <v>21511</v>
      </c>
      <c r="H35" s="7"/>
      <c r="I35" s="7"/>
      <c r="J35" s="7"/>
    </row>
    <row r="36" spans="1:10" ht="15">
      <c r="A36" s="15" t="s">
        <v>40</v>
      </c>
      <c r="B36" s="11">
        <f t="shared" si="0"/>
        <v>239226</v>
      </c>
      <c r="C36" s="16"/>
      <c r="D36" s="7"/>
      <c r="E36" s="7"/>
      <c r="F36" s="16">
        <v>229407</v>
      </c>
      <c r="G36" s="16">
        <v>9819</v>
      </c>
      <c r="H36" s="7"/>
      <c r="I36" s="7"/>
      <c r="J36" s="7"/>
    </row>
    <row r="37" spans="1:10" ht="15">
      <c r="A37" s="12" t="s">
        <v>41</v>
      </c>
      <c r="B37" s="11">
        <f t="shared" si="0"/>
        <v>431987</v>
      </c>
      <c r="C37" s="16"/>
      <c r="D37" s="7"/>
      <c r="E37" s="7"/>
      <c r="F37" s="16">
        <v>401182</v>
      </c>
      <c r="G37" s="16">
        <v>30805</v>
      </c>
      <c r="H37" s="7"/>
      <c r="I37" s="7"/>
      <c r="J37" s="7"/>
    </row>
    <row r="38" spans="1:10" ht="15">
      <c r="A38" s="12" t="s">
        <v>42</v>
      </c>
      <c r="B38" s="11">
        <f t="shared" si="0"/>
        <v>963503</v>
      </c>
      <c r="C38" s="16"/>
      <c r="D38" s="7"/>
      <c r="E38" s="7"/>
      <c r="F38" s="16">
        <v>922455</v>
      </c>
      <c r="G38" s="16">
        <v>41048</v>
      </c>
      <c r="H38" s="7"/>
      <c r="I38" s="7"/>
      <c r="J38" s="7"/>
    </row>
    <row r="39" spans="1:10" ht="15">
      <c r="A39" s="12" t="s">
        <v>43</v>
      </c>
      <c r="B39" s="11">
        <f t="shared" si="0"/>
        <v>1272809</v>
      </c>
      <c r="C39" s="16"/>
      <c r="D39" s="7"/>
      <c r="E39" s="7"/>
      <c r="F39" s="16">
        <v>1209412</v>
      </c>
      <c r="G39" s="16">
        <v>63397</v>
      </c>
      <c r="H39" s="7"/>
      <c r="I39" s="7"/>
      <c r="J39" s="7"/>
    </row>
    <row r="40" spans="1:10" ht="15">
      <c r="A40" s="3" t="s">
        <v>44</v>
      </c>
      <c r="B40" s="11">
        <f t="shared" si="0"/>
        <v>56524</v>
      </c>
      <c r="C40" s="7"/>
      <c r="D40" s="7"/>
      <c r="E40" s="7"/>
      <c r="F40" s="7"/>
      <c r="G40" s="16">
        <v>56524</v>
      </c>
      <c r="H40" s="7"/>
      <c r="I40" s="7"/>
      <c r="J40" s="7"/>
    </row>
    <row r="41" spans="1:10" ht="15">
      <c r="A41" s="12" t="s">
        <v>45</v>
      </c>
      <c r="B41" s="11">
        <f t="shared" si="0"/>
        <v>87046</v>
      </c>
      <c r="C41" s="17"/>
      <c r="D41" s="7"/>
      <c r="E41" s="7"/>
      <c r="F41" s="7"/>
      <c r="G41" s="16">
        <v>5682</v>
      </c>
      <c r="H41" s="16">
        <v>81364</v>
      </c>
      <c r="I41" s="7"/>
      <c r="J41" s="7"/>
    </row>
    <row r="42" spans="1:10" ht="15">
      <c r="A42" s="12" t="s">
        <v>46</v>
      </c>
      <c r="B42" s="11">
        <f t="shared" si="0"/>
        <v>263090</v>
      </c>
      <c r="C42" s="17"/>
      <c r="D42" s="7"/>
      <c r="E42" s="7"/>
      <c r="F42" s="7"/>
      <c r="G42" s="7"/>
      <c r="H42" s="16">
        <v>263090</v>
      </c>
      <c r="I42" s="7"/>
      <c r="J42" s="7"/>
    </row>
    <row r="43" spans="1:10" ht="15">
      <c r="A43" s="12" t="s">
        <v>47</v>
      </c>
      <c r="B43" s="11">
        <f t="shared" si="0"/>
        <v>136283</v>
      </c>
      <c r="C43" s="17"/>
      <c r="D43" s="7"/>
      <c r="E43" s="7"/>
      <c r="F43" s="7"/>
      <c r="G43" s="7"/>
      <c r="H43" s="16">
        <v>136283</v>
      </c>
      <c r="I43" s="7"/>
      <c r="J43" s="7"/>
    </row>
    <row r="44" spans="1:10" ht="15">
      <c r="A44" s="12" t="s">
        <v>48</v>
      </c>
      <c r="B44" s="11">
        <f t="shared" si="0"/>
        <v>55554</v>
      </c>
      <c r="C44" s="17"/>
      <c r="D44" s="7"/>
      <c r="E44" s="7"/>
      <c r="F44" s="7"/>
      <c r="G44" s="7">
        <v>3525</v>
      </c>
      <c r="H44" s="16">
        <v>52029</v>
      </c>
      <c r="I44" s="7"/>
      <c r="J44" s="7"/>
    </row>
    <row r="45" spans="1:10" ht="15">
      <c r="A45" s="12" t="s">
        <v>49</v>
      </c>
      <c r="B45" s="11">
        <f t="shared" si="0"/>
        <v>142544</v>
      </c>
      <c r="C45" s="17"/>
      <c r="D45" s="7"/>
      <c r="E45" s="7"/>
      <c r="F45" s="7"/>
      <c r="G45" s="7"/>
      <c r="H45" s="16">
        <v>142544</v>
      </c>
      <c r="I45" s="7"/>
      <c r="J45" s="7"/>
    </row>
    <row r="46" spans="1:10" ht="15">
      <c r="A46" s="12" t="s">
        <v>50</v>
      </c>
      <c r="B46" s="11">
        <f t="shared" si="0"/>
        <v>238363</v>
      </c>
      <c r="C46" s="17"/>
      <c r="D46" s="7"/>
      <c r="E46" s="7"/>
      <c r="F46" s="7"/>
      <c r="G46" s="7"/>
      <c r="H46" s="16">
        <v>238363</v>
      </c>
      <c r="I46" s="7"/>
      <c r="J46" s="7"/>
    </row>
    <row r="47" spans="1:10" ht="15">
      <c r="A47" s="12" t="s">
        <v>51</v>
      </c>
      <c r="B47" s="11">
        <f t="shared" si="0"/>
        <v>315211</v>
      </c>
      <c r="C47" s="17"/>
      <c r="D47" s="8"/>
      <c r="E47" s="8"/>
      <c r="F47" s="8"/>
      <c r="G47" s="8">
        <v>4691</v>
      </c>
      <c r="H47" s="18"/>
      <c r="I47" s="16">
        <v>310520</v>
      </c>
      <c r="J47" s="8"/>
    </row>
    <row r="48" spans="1:10" ht="15">
      <c r="A48" s="12" t="s">
        <v>52</v>
      </c>
      <c r="B48" s="11">
        <f t="shared" si="0"/>
        <v>20400</v>
      </c>
      <c r="C48" s="17"/>
      <c r="D48" s="7"/>
      <c r="E48" s="7"/>
      <c r="F48" s="7"/>
      <c r="G48" s="7"/>
      <c r="H48" s="19"/>
      <c r="I48" s="7"/>
      <c r="J48" s="16">
        <v>20400</v>
      </c>
    </row>
    <row r="49" spans="1:10" ht="15">
      <c r="A49" s="12" t="s">
        <v>53</v>
      </c>
      <c r="B49" s="11">
        <f t="shared" si="0"/>
        <v>10200</v>
      </c>
      <c r="C49" s="17"/>
      <c r="D49" s="7"/>
      <c r="E49" s="7"/>
      <c r="F49" s="7"/>
      <c r="G49" s="7"/>
      <c r="H49" s="19"/>
      <c r="I49" s="7"/>
      <c r="J49" s="16">
        <v>10200</v>
      </c>
    </row>
    <row r="50" spans="1:10" ht="15">
      <c r="A50" s="12" t="s">
        <v>54</v>
      </c>
      <c r="B50" s="11">
        <f t="shared" si="0"/>
        <v>14448</v>
      </c>
      <c r="C50" s="17"/>
      <c r="D50" s="7"/>
      <c r="E50" s="7"/>
      <c r="F50" s="7"/>
      <c r="G50" s="7"/>
      <c r="H50" s="19"/>
      <c r="I50" s="7"/>
      <c r="J50" s="16">
        <v>14448</v>
      </c>
    </row>
    <row r="51" spans="1:10" ht="15">
      <c r="A51" s="12" t="s">
        <v>55</v>
      </c>
      <c r="B51" s="11">
        <f t="shared" si="0"/>
        <v>1704</v>
      </c>
      <c r="C51" s="17"/>
      <c r="D51" s="9"/>
      <c r="E51" s="9"/>
      <c r="F51" s="9"/>
      <c r="G51" s="9"/>
      <c r="H51" s="19"/>
      <c r="I51" s="9"/>
      <c r="J51" s="16">
        <v>1704</v>
      </c>
    </row>
    <row r="52" spans="1:10" ht="15">
      <c r="A52" s="12" t="s">
        <v>56</v>
      </c>
      <c r="B52" s="11">
        <f t="shared" si="0"/>
        <v>7648</v>
      </c>
      <c r="C52" s="17"/>
      <c r="D52" s="9"/>
      <c r="E52" s="9"/>
      <c r="F52" s="9"/>
      <c r="G52" s="9"/>
      <c r="H52" s="19"/>
      <c r="I52" s="9"/>
      <c r="J52" s="16">
        <v>7648</v>
      </c>
    </row>
    <row r="53" spans="1:10" ht="15">
      <c r="A53" s="12" t="s">
        <v>57</v>
      </c>
      <c r="B53" s="11">
        <f t="shared" si="0"/>
        <v>6800</v>
      </c>
      <c r="C53" s="17"/>
      <c r="D53" s="9"/>
      <c r="E53" s="9"/>
      <c r="F53" s="9"/>
      <c r="G53" s="9"/>
      <c r="H53" s="19"/>
      <c r="I53" s="9"/>
      <c r="J53" s="16">
        <v>6800</v>
      </c>
    </row>
    <row r="54" spans="1:11" ht="15">
      <c r="A54" s="4" t="s">
        <v>14</v>
      </c>
      <c r="B54" s="10"/>
      <c r="C54" s="27">
        <f t="shared" si="1" ref="C54:J54">SUM(C12:C53)</f>
        <v>1261762</v>
      </c>
      <c r="D54" s="27">
        <f t="shared" si="1"/>
        <v>1605372</v>
      </c>
      <c r="E54" s="27">
        <f t="shared" si="1"/>
        <v>572960</v>
      </c>
      <c r="F54" s="27">
        <f t="shared" si="1"/>
        <v>7529364</v>
      </c>
      <c r="G54" s="27">
        <f>SUM(G12:G53)</f>
        <v>465338</v>
      </c>
      <c r="H54" s="27">
        <f>SUM(H12:H53)</f>
        <v>913673</v>
      </c>
      <c r="I54" s="27">
        <f t="shared" si="1"/>
        <v>310520</v>
      </c>
      <c r="J54" s="27">
        <f t="shared" si="1"/>
        <v>61200</v>
      </c>
      <c r="K54" s="20"/>
    </row>
    <row r="57" spans="1:3" ht="15.75">
      <c r="A57" s="5" t="s">
        <v>15</v>
      </c>
      <c r="B57" s="26" t="s">
        <v>16</v>
      </c>
      <c r="C57" s="26"/>
    </row>
    <row r="58" spans="1:3" ht="15.75">
      <c r="A58" s="5"/>
      <c r="B58" s="6"/>
      <c r="C58" s="6"/>
    </row>
    <row r="59" spans="1:3" ht="24.75" customHeight="1">
      <c r="A59" s="21"/>
      <c r="B59" s="21"/>
      <c r="C59" s="21"/>
    </row>
  </sheetData>
  <mergeCells count="6">
    <mergeCell ref="A59:C59"/>
    <mergeCell ref="A5:J5"/>
    <mergeCell ref="A7:J7"/>
    <mergeCell ref="A8:J8"/>
    <mergeCell ref="A10:A11"/>
    <mergeCell ref="B57:C57"/>
  </mergeCells>
  <pageMargins left="0.75" right="0.75" top="1" bottom="1" header="0.5" footer="0.5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Diāna Travina</cp:lastModifiedBy>
  <dcterms:created xsi:type="dcterms:W3CDTF">2022-09-27T13:24:48Z</dcterms:created>
  <dcterms:modified xsi:type="dcterms:W3CDTF">2025-12-09T07:08:56Z</dcterms:modified>
  <cp:category/>
</cp:coreProperties>
</file>