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mc:AlternateContent xmlns:mc="http://schemas.openxmlformats.org/markup-compatibility/2006">
    <mc:Choice Requires="x15">
      <x15ac:absPath xmlns:x15ac="http://schemas.microsoft.com/office/spreadsheetml/2010/11/ac" url="https://aizkraukle-my.sharepoint.com/personal/daiga_naroga_aizkraukle_lv/Documents/Darbvirsma/Mājaslapai/"/>
    </mc:Choice>
  </mc:AlternateContent>
  <xr:revisionPtr revIDLastSave="0" documentId="8_{17583972-FBA4-4E1B-A914-64B845653D93}" xr6:coauthVersionLast="47" xr6:coauthVersionMax="47" xr10:uidLastSave="{00000000-0000-0000-0000-000000000000}"/>
  <bookViews>
    <workbookView xWindow="-120" yWindow="-120" windowWidth="20730" windowHeight="11040" xr2:uid="{00000000-000D-0000-FFFF-FFFF00000000}"/>
  </bookViews>
  <sheets>
    <sheet name="SAI" sheetId="1" r:id="rId1"/>
  </sheets>
  <definedNames>
    <definedName name="_xlnm.Print_Area" localSheetId="0">SAI!$B$9:$P$147</definedName>
    <definedName name="_xlnm.Print_Titles" localSheetId="0">SAI!$9:$11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32" i="1" l="1"/>
  <c r="Q133" i="1"/>
  <c r="Q134" i="1"/>
  <c r="Q135" i="1"/>
  <c r="Q136" i="1"/>
  <c r="Q131"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4" i="1"/>
</calcChain>
</file>

<file path=xl/sharedStrings.xml><?xml version="1.0" encoding="utf-8"?>
<sst xmlns="http://schemas.openxmlformats.org/spreadsheetml/2006/main" count="783" uniqueCount="368">
  <si>
    <t>x</t>
  </si>
  <si>
    <t>Kods</t>
  </si>
  <si>
    <t>Līguma Nr.</t>
  </si>
  <si>
    <t>Aizdevējs</t>
  </si>
  <si>
    <t>Institucionālā sektora klasifikācijas kods</t>
  </si>
  <si>
    <t>Mērķis</t>
  </si>
  <si>
    <t>Līguma noslēgšanas datums</t>
  </si>
  <si>
    <t>Saistību apmērs</t>
  </si>
  <si>
    <t>n</t>
  </si>
  <si>
    <t>turpmākajos gados</t>
  </si>
  <si>
    <t>pavisam (1.+2.+3.+4.+ 5+.6.+7.+8.)</t>
  </si>
  <si>
    <t>A</t>
  </si>
  <si>
    <t>B</t>
  </si>
  <si>
    <t>C</t>
  </si>
  <si>
    <t>D</t>
  </si>
  <si>
    <t>E</t>
  </si>
  <si>
    <t>F</t>
  </si>
  <si>
    <t>1</t>
  </si>
  <si>
    <t>2</t>
  </si>
  <si>
    <t>3</t>
  </si>
  <si>
    <t>4</t>
  </si>
  <si>
    <t>5</t>
  </si>
  <si>
    <t>6</t>
  </si>
  <si>
    <t>7</t>
  </si>
  <si>
    <t>8</t>
  </si>
  <si>
    <t>9</t>
  </si>
  <si>
    <t>Aizņēmumi no Valsts kases</t>
  </si>
  <si>
    <t>AIZN.VK</t>
  </si>
  <si>
    <t xml:space="preserve">A2/1/07/392 P-211/2007
</t>
  </si>
  <si>
    <t>Valsts kase</t>
  </si>
  <si>
    <t>S130100</t>
  </si>
  <si>
    <t xml:space="preserve">A2/1/07/392, t.Nr. P-211/2007 ERAFprojekts ūdenssaimniecības attīstība Pilskalnes pagastā P-211/2007
</t>
  </si>
  <si>
    <t>14.08.2007</t>
  </si>
  <si>
    <t xml:space="preserve">A2/1/09/753 P-349/2009
</t>
  </si>
  <si>
    <t xml:space="preserve">A2/1/09/753 Neretas kultūras nama rekonstrukcija P-349/2009
</t>
  </si>
  <si>
    <t>01.12.2009</t>
  </si>
  <si>
    <t xml:space="preserve">A2/1/10/218 PL-22/2012
</t>
  </si>
  <si>
    <t xml:space="preserve">A2/1/10/218 Infrastruktūras sakārtošanai -A.Upīša Skrīveru vidusskolas vecā korpusa renovācijai, mēbeļu iegādei vidusskolas kabinetiem un publiskās tualetes projektēšanai un celtniecībai PL-22/2012
</t>
  </si>
  <si>
    <t>02.04.2012</t>
  </si>
  <si>
    <t xml:space="preserve">A2/1/10/219 PL-23/2012
</t>
  </si>
  <si>
    <t xml:space="preserve">A2/1/10/219 SIA Skrīveru saimnieks pamatkapitāla palielināšanai PL-23/2012 
</t>
  </si>
  <si>
    <t xml:space="preserve">A2/1/10/88 PL-20/2012
</t>
  </si>
  <si>
    <t>A2/1/10/88 Pārjaunojuma līgums PA Skrīveru sociālās aprūpes centrs jaunās ēkas būvniecībai PL-20/2012</t>
  </si>
  <si>
    <t>A2/1/11/651 P-410/2011</t>
  </si>
  <si>
    <t xml:space="preserve">A2/1/11/651 Ūdenssaimniecības attīstība Neretas novada Neretas ciemā P-410/2011
</t>
  </si>
  <si>
    <t>21.10.2011</t>
  </si>
  <si>
    <t xml:space="preserve">A2/1/13/203 P-138/2013 
</t>
  </si>
  <si>
    <t xml:space="preserve">A2/1/13/203 KPFI projekta Kompleksi risinājumi siltumnīcefekta gāzu emisijas samazināšanai pirmsskolas izglītības iestādē Sprīdītis, Sprīdīša ielā 1, Skrīveros, Skrīveru novadā Nr.KPFI-15.1/107 P-138/2013 
</t>
  </si>
  <si>
    <t>22.05.2013</t>
  </si>
  <si>
    <t xml:space="preserve">A2/1/13/473 P-342/2013
</t>
  </si>
  <si>
    <t xml:space="preserve">A2/1/13/473 ELFLA projekta (Nr.12-04-L32100-000004) " Ceļa Lielkažoki - Stūrīši posma rekonstrukcija Skrīveru novadā" īstenošanai P-342/2013
</t>
  </si>
  <si>
    <t>10.09.2013</t>
  </si>
  <si>
    <t xml:space="preserve">A2/1/14/203 P-119/2014
</t>
  </si>
  <si>
    <t xml:space="preserve">A2/1/14/203 P-119/2014 KPFI proj. Energoefektivitātes paaugstināšana Neretas J.Jaunsudrabiņa vidusskolā P-119/2014
</t>
  </si>
  <si>
    <t>10.04.2014</t>
  </si>
  <si>
    <t xml:space="preserve">A2/1/14/204 P-120/2014
</t>
  </si>
  <si>
    <t xml:space="preserve">A2/1/14/204, P-120/2014 KPFI proj. Energoefektivitātes uzlabošana Neretas PII Ziediņš P-120/2014
</t>
  </si>
  <si>
    <t xml:space="preserve">A2/1/14/437 P-278/2014
</t>
  </si>
  <si>
    <t xml:space="preserve">A2/1/14/437 ERAF "Ūdenssaimnecības attīstība Neretas novada Neretas ciemā 2.posms P-278/2014
</t>
  </si>
  <si>
    <t>16.07.2014</t>
  </si>
  <si>
    <t xml:space="preserve">A2/1/17/347 P-229/2017 
</t>
  </si>
  <si>
    <t xml:space="preserve">A2/1/17/347 Projekta Andreja Upīša Skrīveru vidusskolas stadiona pārbūve īstenošanai P-229/2017 
</t>
  </si>
  <si>
    <t>01.06.2017</t>
  </si>
  <si>
    <t xml:space="preserve">A2/1/18/144 P-122/2018
</t>
  </si>
  <si>
    <t xml:space="preserve">A2/1/18/144 Prioritārā investīciju projekta ,,Jaunjelgavas vidusskolas telpu pārbūve" īstenošana P-122/2018 
</t>
  </si>
  <si>
    <t>05.04.2018</t>
  </si>
  <si>
    <t xml:space="preserve">A2/1/18/227 P-192/2018
</t>
  </si>
  <si>
    <t xml:space="preserve">A2/1/18/227 Estrādes pārbūve P-192/2018
</t>
  </si>
  <si>
    <t>14.05.2018</t>
  </si>
  <si>
    <t xml:space="preserve">A2/1/18/322 P-273/2018
</t>
  </si>
  <si>
    <t xml:space="preserve">A2/1/18/322 Projekts "Pļaviņu novada ģimnāzijas datortehnikas nodrošinājums un infrastruktūras uzlabošana" īstenošanai P-273/2018
</t>
  </si>
  <si>
    <t>08.06.2018</t>
  </si>
  <si>
    <t xml:space="preserve">A2/1/18/323 P-272/2018
</t>
  </si>
  <si>
    <t xml:space="preserve">A2/1/18/323 Izglītības iestāžu investīciju projekts "Būvdarbi pirmsskolas izglītības iestādē "Bērziņš" Pļaviņās, Pļaviņu novadā" P-272/2018
</t>
  </si>
  <si>
    <t xml:space="preserve">A2/1/18/324  P-271/2018
</t>
  </si>
  <si>
    <t>A2/1/18/324 Prioritārais investīciju projekts ""Ielu apgaismojuma pārbūve no Daugavas ielas 141 līdz Daugavas ielai 171, Līkā, Skolas un Dārza ielās, Pļaviņās, Pļaviņu novadā, no 1.maija un Odzienas ielas krustojuma līdz Odzienas ielai 24, Kriškalnos, Aiviekstes pagastā, Pļaviņu novadā"" P-271/2018"</t>
  </si>
  <si>
    <t>09.06.2018</t>
  </si>
  <si>
    <t xml:space="preserve">A2/1/18/329 P-274/2018
</t>
  </si>
  <si>
    <t xml:space="preserve">A2/1/18/329 Ūdensvada atjaunošana Bebru pagastā P-274/2018
</t>
  </si>
  <si>
    <t>07.06.2018</t>
  </si>
  <si>
    <t xml:space="preserve">A2/1/18/34 P-14/2018 
</t>
  </si>
  <si>
    <t xml:space="preserve">A2/1/18/34 Pašvaldības autonomo funkciju veikšanai nepieciešamā transporta (mikroautobusa) iegādei P-14/2018 
</t>
  </si>
  <si>
    <t>31.01.2018</t>
  </si>
  <si>
    <t>A2/1/18/376 P-310/2018</t>
  </si>
  <si>
    <t>A2/1/18/376 Energoefektivitātes paaugstināšana Jaunjelgavas novada ēkā P-310/2018</t>
  </si>
  <si>
    <t>02.07.2018</t>
  </si>
  <si>
    <t xml:space="preserve">A2/1/18/400 P-315/2018
</t>
  </si>
  <si>
    <t xml:space="preserve">A2/1/18/400 Transporta iegāde P-315/2018
</t>
  </si>
  <si>
    <t>03.07.2018</t>
  </si>
  <si>
    <t xml:space="preserve">A2/1/18/405 P-333/2018
</t>
  </si>
  <si>
    <t xml:space="preserve">A2/1/18/405 Parka ielas pārbūve P-333/2018
</t>
  </si>
  <si>
    <t xml:space="preserve">A2/1/18/406 P-332/2018
</t>
  </si>
  <si>
    <t xml:space="preserve">A2/1/18/406 Kokneses I.Gaiša vidusskolas jumta remonts P-332/2018 
</t>
  </si>
  <si>
    <t xml:space="preserve">A2/1/18/46 P-34/2018
</t>
  </si>
  <si>
    <t xml:space="preserve">A2/1/18/46 Neretas novada administratīvās ēkas telpu remonts P-34/2018
</t>
  </si>
  <si>
    <t>06.02.2018</t>
  </si>
  <si>
    <t xml:space="preserve">A2/1/18/509 P-424/2018 
</t>
  </si>
  <si>
    <t xml:space="preserve">A2/1/18/509 Prioritārā investīciju projekta ,,Gājēju celiņa izbūve Sērenes ciemā Jaunjelgavas novadā" īstenošanai P-424/2018 
</t>
  </si>
  <si>
    <t>01.08.2018</t>
  </si>
  <si>
    <t xml:space="preserve">A2/1/18/622 P-522/2018 
</t>
  </si>
  <si>
    <t xml:space="preserve">A2/1/18/622 LFLA projekts "Pašvaldības nozīmes Koplietošanas meliorācijas sistēmas pārbūve Jaunjelgavas novadā" īstenošanai P-522/2018 
</t>
  </si>
  <si>
    <t>06.09.2018</t>
  </si>
  <si>
    <t xml:space="preserve">A2/1/18/666 P-553/2018 
</t>
  </si>
  <si>
    <t xml:space="preserve">A2/1/18/666 Prioritārā investīciju projekta "Sociālās aprūpes un krīzes centra "Vīgante" ēkas 2.stāva grīdas remontdarbi un zibens aizsardzības sistēmas izveidošana" īstenpšanai P-553/2018 
</t>
  </si>
  <si>
    <t>02.10.2018</t>
  </si>
  <si>
    <t xml:space="preserve">A2/1/18/697 P-596/2018
</t>
  </si>
  <si>
    <t xml:space="preserve">A2/1/18/697 Prioritārais investīciju projekts "Pļaviņu novada ģimnāzijas ēkas sporta zāles Daugavas ielā 50 stāvlaukuma atjaunošana" P-596/2018
</t>
  </si>
  <si>
    <t>09.10.2018</t>
  </si>
  <si>
    <t xml:space="preserve">A2/1/18/698 P-595/2018
</t>
  </si>
  <si>
    <t xml:space="preserve"> A2/1/18/698 Prioritārais investīciju projekts "Trotuāra izbūve 1.maija ielā posmā no Odzienas ielas krustojuma līdz 1.maija iela 6, Aiviekstes pagastā, Pļaviņu novadā" P-595/2018
</t>
  </si>
  <si>
    <t xml:space="preserve">A2/1/18/699 P-594/2018
</t>
  </si>
  <si>
    <t xml:space="preserve">A2/1/18/699 Pašvaldības autonomo funkciju veikšanai nepieciešamā transporta iegāde P-594/2018
</t>
  </si>
  <si>
    <t xml:space="preserve">A2/1/18/708 P-599/2018
</t>
  </si>
  <si>
    <t xml:space="preserve">A2/1/18/708 Prioritārais investīciju projekts "Iekšpagalma pārbūve Gaismas ielā 4, Aizkrauklē" īstenošana P-599/2018
</t>
  </si>
  <si>
    <t xml:space="preserve">A2/1/18/714 P-605/2018
</t>
  </si>
  <si>
    <t xml:space="preserve">A2/1/18/714 SIA "Pļaviņu Komunālie pakalpojumi" pamatkapitāla palielinašānai KF projekta 4.3.1.0/17/A/015 "Pārvades un sadales sistēmas rekonstrukcija Pļaviņās" īstenošanai P-605/2018
</t>
  </si>
  <si>
    <t>11.10.2018</t>
  </si>
  <si>
    <t xml:space="preserve">A2/1/18/73 P-51/2018 
</t>
  </si>
  <si>
    <t xml:space="preserve">A2/1/18/73 Pašvaldības autonomo veikšanai nepieciešamā auto transporta (mazlietota pasažieru autobusa) iegādei P-51/2018 
</t>
  </si>
  <si>
    <t>05.03.2018</t>
  </si>
  <si>
    <t xml:space="preserve">A2/1/18/744 PP-25/2018
</t>
  </si>
  <si>
    <t xml:space="preserve">A2/1/18/744 Investīciju projektu īstenošanai (saistību pārjaunojums) PP-25/2018
</t>
  </si>
  <si>
    <t>26.10.2018</t>
  </si>
  <si>
    <t xml:space="preserve">A2/1/18/754 P-629/2018
</t>
  </si>
  <si>
    <t xml:space="preserve">A2/1/18/754 ERAF projekta (4.2.2.0/17/I/041) "Pļaviņu novada pašvaldības struktūrvienību ēkas "Kūlīši", Pļaviņu novada energoefektivitātes paaugstināšana" P-629/2018
</t>
  </si>
  <si>
    <t>31.10.2018</t>
  </si>
  <si>
    <t xml:space="preserve">A2/1/18/786 P-660/2018 
</t>
  </si>
  <si>
    <t xml:space="preserve">A2/1/18/786  Prioritārais investīciju projekts "2 (divu) nedzīvojamo ēku saimniecības un tehniskām vajadzībām uzstādīšana un piegāde Pļaviņu novada slēpošanas, biatlona sporta bāzē "Jankas-Jaujas"" P-660/2018 
</t>
  </si>
  <si>
    <t>13.11.2018</t>
  </si>
  <si>
    <t xml:space="preserve">A2/1/19/173 P-114/2019
</t>
  </si>
  <si>
    <t xml:space="preserve">A2/1/19/173 Blaumaņa un Indrānu ielas pārbūve P-114/2019
</t>
  </si>
  <si>
    <t>22.05.2019</t>
  </si>
  <si>
    <t xml:space="preserve">A2/1/19/222 P-154/2019
</t>
  </si>
  <si>
    <t xml:space="preserve">A2/1/19/222 ERAF projekta (Nr.5.6.2.0/16/I/016) "Esošās rūpnieciskās teritorijas infrastruktūras sakārtošana Jaunceltnes un Gaismas ielas teritorijā, uzlabojot tās piemērotību ražošanas uzņēmumu attīstības vajadzībām" īstenošana P-154/2019
</t>
  </si>
  <si>
    <t>11.06.2019</t>
  </si>
  <si>
    <t xml:space="preserve">A2/1/19/440 P-284/2019
</t>
  </si>
  <si>
    <t xml:space="preserve">A2/1/19/440 ERAF projekta (Nr.8.1.2.0/18/I/005) "Uzlabot vispārējās izglītības iestāžu mācību vidi" īstenošanai P-284/2019
</t>
  </si>
  <si>
    <t>02.12.2019</t>
  </si>
  <si>
    <t xml:space="preserve">A2/1/20/129 P-101/2020
</t>
  </si>
  <si>
    <t xml:space="preserve">A2/1/20/129 DUS VIrši - Skola - Brūveri - Mēmele posma 1.kārta P-101//2020
</t>
  </si>
  <si>
    <t>03.04.2020</t>
  </si>
  <si>
    <t xml:space="preserve">A2/1/20/130 P-100/2020
</t>
  </si>
  <si>
    <t xml:space="preserve">A2/1/20/130 Ceļa Ždanova - Rasas posma Kalnarāji - Somāni 1.kārtas pārbūve P-100/2020
</t>
  </si>
  <si>
    <t xml:space="preserve">A2/1/20/30 P-26/2020
</t>
  </si>
  <si>
    <t xml:space="preserve">A2/1/20/30 ELFLA projekts "Ceļa Sierotava - Vīguļi- Dumbrāji - Salas pārbūve" P-26/2020
</t>
  </si>
  <si>
    <t>06.02.2020</t>
  </si>
  <si>
    <t xml:space="preserve">A2/1/20/31 P-25/2020
</t>
  </si>
  <si>
    <t xml:space="preserve">A2/1/20/31 ELFLA projekts "Ceļa Skruži - Andrejskoals tilts posma -Kokles pārbūve" P-25/2020
</t>
  </si>
  <si>
    <t>07.02.2020</t>
  </si>
  <si>
    <t xml:space="preserve">A2/1/20/325 P-146/2020
</t>
  </si>
  <si>
    <t xml:space="preserve">A2/1/20/325 ERAF projekta (Nr.3.3.1.0/16/I/011) "Pļaviņu pilsētas vides sakārtošana uzņēmējdarbības veicināšanai" īstenošanai P-146/2020
</t>
  </si>
  <si>
    <t>08.06.2020</t>
  </si>
  <si>
    <t xml:space="preserve">A2/1/20/32 P-24/2020
</t>
  </si>
  <si>
    <t xml:space="preserve">A2/1/20/32 ELFLA projekts "Ceļa Suvainišķi- Brantāni  posma pārbūve" P-24/2020
</t>
  </si>
  <si>
    <t xml:space="preserve">A2/1/20/480 P-212/2020
</t>
  </si>
  <si>
    <t xml:space="preserve">A2/1/20/480 Ceļš Ziediņi - Likteņdārzs P-212/2020
</t>
  </si>
  <si>
    <t>03.08.2020</t>
  </si>
  <si>
    <t>A2/1/20/514 P-208/2020</t>
  </si>
  <si>
    <t xml:space="preserve">A2/1/20/514 Projekta "Auto stāvlaukuma un ielas izbūve Spīdolas ielā 14, Aizkrauklē" īstenošanai P-208/2020 
</t>
  </si>
  <si>
    <t>05.08.2020</t>
  </si>
  <si>
    <t xml:space="preserve">A2/1/20/541  P-244/2020
</t>
  </si>
  <si>
    <t xml:space="preserve">A2/1/20/541 Projekta "Ziedu ielas pārbūve Neretas pagastā, Neretas novadā" P-244/2020
</t>
  </si>
  <si>
    <t>13.08.2020</t>
  </si>
  <si>
    <t xml:space="preserve">A2/1/20/559 P-246/2020
</t>
  </si>
  <si>
    <t xml:space="preserve">A2/1/20/559 Transporta infrastruktūra I.Gaiša vidusskola P-246/2020
</t>
  </si>
  <si>
    <t>17.08.2020</t>
  </si>
  <si>
    <t xml:space="preserve">A2/1/20/55 P-41/2020
</t>
  </si>
  <si>
    <t xml:space="preserve">A2/1/20/55 Latvijas- Lietuvas- Baltkrievijas pārrobežu sadarbības projekts P-41/2020
</t>
  </si>
  <si>
    <t>02.03.2020</t>
  </si>
  <si>
    <t xml:space="preserve">A2/1/20/606 P-260/2020
</t>
  </si>
  <si>
    <t xml:space="preserve">A2/1/20/606 Projekta "Raiņa ielas (sekundāra maģistrālā iela) ar šķērsielām 1. un 3. posma pārbūve Pļaviņu pilsētā" īstenošanai P-260/2020
</t>
  </si>
  <si>
    <t>31.08.2020</t>
  </si>
  <si>
    <t xml:space="preserve">A2/1/20/608 P-271/2020
</t>
  </si>
  <si>
    <t xml:space="preserve">A2/1/20/608 Projekta "Sprīdīša ielas posma un stāvlaukuma pārbūve pe pirmskolas izglītības iestādes "Sprīdītis" Skrīveru novadā" īstenošanai P-271/2020
</t>
  </si>
  <si>
    <t xml:space="preserve">A2/1/20/644 P-304/2020
</t>
  </si>
  <si>
    <t xml:space="preserve">A2/1/20/644 Projekts "Kalēju ielas posma pārbūve Neretas pagastā, Neretas novadā" P-304/2020
</t>
  </si>
  <si>
    <t>11.09.2020</t>
  </si>
  <si>
    <t xml:space="preserve">A2/1/20/762 P-404/2020
</t>
  </si>
  <si>
    <t xml:space="preserve">A2/1/20/762 Projekta "Stadiona ielas atjaunošana Aizkrauklē" īstenošanai P-404/2020
</t>
  </si>
  <si>
    <t>19.10.2020</t>
  </si>
  <si>
    <t xml:space="preserve">A2/1/20/763 P-403/2020
</t>
  </si>
  <si>
    <t xml:space="preserve">A2/1/20/763 Projekta "Sporta centra jumta siltināšana" īstenošanai P-403/2020
</t>
  </si>
  <si>
    <t xml:space="preserve">A2/1/20/899 P-503/2020
</t>
  </si>
  <si>
    <t xml:space="preserve">A2/1/20/899 Uzvaras ielas posma pārbūve Jaunjelgavā P-503/2020 
</t>
  </si>
  <si>
    <t>18.12.2020</t>
  </si>
  <si>
    <t xml:space="preserve">A2/1/21/110 PP-8/2021
</t>
  </si>
  <si>
    <t xml:space="preserve">A2/1/21/110 Investīciju projektu īstenošanai (saistību pārjaunojums) PP-8/2021
</t>
  </si>
  <si>
    <t>31.03.2021</t>
  </si>
  <si>
    <t xml:space="preserve">A/2/1/21/111 P-58/2021
</t>
  </si>
  <si>
    <t xml:space="preserve">A2/1/21/111 ERAF projekta (Nr.3.3.1.0/20/I/002) "Esošās rūpnieciskās teritorijas infrastruktūras sakārtošana Mednieku un Gaismas ielas teritorijā, uzlabojot tās piemērotību ražošanas uzņēmumu attīstības vajadzībām" īstenošanai P-58/2021
</t>
  </si>
  <si>
    <t>30.03.2021</t>
  </si>
  <si>
    <t xml:space="preserve">A2/1/21/136 PP-13/2021
</t>
  </si>
  <si>
    <t xml:space="preserve">A2/1/21/136 Apvienotie 2010-2017 līgumi PP-13/2021
</t>
  </si>
  <si>
    <t>21.04.2021</t>
  </si>
  <si>
    <t xml:space="preserve">A2/1/21/207 PP-19/2021 
</t>
  </si>
  <si>
    <t xml:space="preserve">A2/1/21/207 Investīciju projektu īstenošanai PP-19/2021 
</t>
  </si>
  <si>
    <t>17.05.2021</t>
  </si>
  <si>
    <t xml:space="preserve">A2/1/21/217 P-137/2021
</t>
  </si>
  <si>
    <t xml:space="preserve">A2/1/21/217 ERAF projekta (Nr.8.1.2.0/18/I/005) "Uzlabot vispārējās izglītības iestāžu mācību vidi" īstenošanai P-137/2021
</t>
  </si>
  <si>
    <t>26.05.2021</t>
  </si>
  <si>
    <t xml:space="preserve">A2/1/21/223 P-138/2021
</t>
  </si>
  <si>
    <t xml:space="preserve">A2/1/21/223 transporta infrastruktūra P-138/2021
</t>
  </si>
  <si>
    <t xml:space="preserve">A2/1/21/224 P-139/2021
</t>
  </si>
  <si>
    <t xml:space="preserve">A2/1/21/224 transporta infrastruktūra P-139/2021
</t>
  </si>
  <si>
    <t xml:space="preserve">A2/1/21/300 P-195/2021
</t>
  </si>
  <si>
    <t xml:space="preserve">A2/1/21/300 ERAF projekta  "Ielu infrastruktūras pielāgošana uzņēmējdarbības attīstībai" īstenošanai Nr.3.3.1.0/20/I/020 P-195/2021
</t>
  </si>
  <si>
    <t>16.06.2021</t>
  </si>
  <si>
    <t xml:space="preserve">A2/1/21/310 P-209/2021
</t>
  </si>
  <si>
    <t xml:space="preserve">A2/1/21/310 Prioritārā investīciju projekta “Skrīveru daudzfunkcionālā sociālo pakalpojumu centra izbūve” īstenošanai P-209/2021
</t>
  </si>
  <si>
    <t>21.06.2021</t>
  </si>
  <si>
    <t xml:space="preserve">A2/1/21/369 P-256/2021
</t>
  </si>
  <si>
    <t xml:space="preserve">A2/1/21/369 Prioritārā investīciju projekta "Kopmītņu ēkas vienkāršota atjaunošana ar lietošanas veida maiņu uz daudzfunkcionālu sociālo pakalpojumu centru" īstenošanai Koknesē P-256/2021
</t>
  </si>
  <si>
    <t>07.07.2021</t>
  </si>
  <si>
    <t xml:space="preserve">A2/1/21/370 P-255/2021
</t>
  </si>
  <si>
    <t xml:space="preserve">A2/1/21/370 Projekta ""Zaļā klase"-publiskās ārtelpas labiekārtošana pie Ilmāra Gaiša Kokneses vidusskolas" īstenošanai P-255/2021
</t>
  </si>
  <si>
    <t xml:space="preserve">A/2/1/21/371 P-254/2021
</t>
  </si>
  <si>
    <t xml:space="preserve">A2/1/21/371 Projekta "Sporta zāles grīdas seguma maiņa pie Ilmāra Gaiša Kokneses vidusskolas" īstenošanai P-254/2021
</t>
  </si>
  <si>
    <t xml:space="preserve">A2/1/21/372 P-253/2021
</t>
  </si>
  <si>
    <t xml:space="preserve">A2/1/21/372 Projekta "Iršu muižas klēts - magazīnas atjaunošana" īstenošanai P-253/2021
</t>
  </si>
  <si>
    <t xml:space="preserve">A2/1/21/374 P-261/2021
</t>
  </si>
  <si>
    <t xml:space="preserve">A2/1/21/374 Prioritārā investīciju projekta "Veikala pārbūve par bibliotēku" īstenošanai Pļaviņās P-261/2021
</t>
  </si>
  <si>
    <t xml:space="preserve">A2/1/21/587 P-444/2021
</t>
  </si>
  <si>
    <t xml:space="preserve">A2/1/21/587 Projekta "Ceļa Gaiļi-Atradzes seguma pārbūve Kokneses novadā" īstenošanai P-444/2021
</t>
  </si>
  <si>
    <t>04.10.2021</t>
  </si>
  <si>
    <t xml:space="preserve">A2/1/21/588 P-443/2021
</t>
  </si>
  <si>
    <t xml:space="preserve">A2/1/21/588 Projekta "Lifta piebūve Vecbebru dinesta viesnīcas ēkai" īstenošanai P-443/2021 COVID VARAM
</t>
  </si>
  <si>
    <t xml:space="preserve">A2/1/21/589 P-442/2021
</t>
  </si>
  <si>
    <t xml:space="preserve">A2/1/21/589 Projekta "Ielu seguma atjaunošana Neretas novadā" īstenošanai  P-442/2021 COVID VARAM
</t>
  </si>
  <si>
    <t xml:space="preserve">A2/1/21/66 P-6/2021
</t>
  </si>
  <si>
    <t xml:space="preserve">A2/1/21/66 Investīciju projektu īstenošanai (saistību pārjaunojums) PP-6/2021
</t>
  </si>
  <si>
    <t>04.03.2021</t>
  </si>
  <si>
    <t xml:space="preserve">A2/1/21/678 P-517/2021
</t>
  </si>
  <si>
    <t xml:space="preserve">A2/1/21/678 Prioritārais investīciju projekta "Daugavas pastaigu un izziņas takas izbūve un atjaunošana" īstenošanai P-517/2021
</t>
  </si>
  <si>
    <t>29.10.2021</t>
  </si>
  <si>
    <t xml:space="preserve">A2/1/21/679 P-516/2021
</t>
  </si>
  <si>
    <t xml:space="preserve"> A2/1/21/679 Latvijas-Lietuvas pārrobežu sadarbības programmas projekta LLI-474 "Dzīve pie upēm:tūrisma produktu attīstība, balstoties uz seno un mūsdienu Baltijas valstu vēsturi "invest.daļas īstenošanai P-516/2021
</t>
  </si>
  <si>
    <t>01.11.2021</t>
  </si>
  <si>
    <t xml:space="preserve">A2/1/21/753 P-564/2021
</t>
  </si>
  <si>
    <t xml:space="preserve">A2/1/21/753 Projekta "Aizkraukles mūzikas skolas remonts"īstenošanai P-564/2021 AG PIP
</t>
  </si>
  <si>
    <t>10.12.2021</t>
  </si>
  <si>
    <t xml:space="preserve">A2/1/21/793 P-588/2021
</t>
  </si>
  <si>
    <t xml:space="preserve">A2/1/21/793 Projekta "A.Upīša Skrīveru vidusskolas āra infrastruktūras labiekārtošana" īstenošanai P-588/2021 AG PIP
</t>
  </si>
  <si>
    <t>28.12.2021</t>
  </si>
  <si>
    <t xml:space="preserve">A2/1/22/135 P-72/2022
</t>
  </si>
  <si>
    <t xml:space="preserve">A2/1/22/135 Projekta "Andreja Upīša ielas posmā no Sporta līdz Kastaņu ielai pārbūve Skrīveru pagastā, Aizkraukles novadā" īstenošanai P-72/2022
</t>
  </si>
  <si>
    <t>03.06.2022</t>
  </si>
  <si>
    <t xml:space="preserve">A2/1/22/184 P-113/2022
</t>
  </si>
  <si>
    <t xml:space="preserve"> A2/1/22/184 Prioritārā investīciju projekta "Daugavas pastaigu un izziņas takas izbūve un atjaunošana" īstenošana P-113/2022
</t>
  </si>
  <si>
    <t>05.07.2022</t>
  </si>
  <si>
    <t xml:space="preserve">A2/1/22/219 P-130/2022
</t>
  </si>
  <si>
    <t xml:space="preserve"> A2/1/22/219 Projekta "Ielu seguma atjaunošana Skrīveru pagastā, Aizkraukles novadā" īstenošana P-130/2022
</t>
  </si>
  <si>
    <t>14.07.2022</t>
  </si>
  <si>
    <t xml:space="preserve">A2/1/22/220 P-129/2022
</t>
  </si>
  <si>
    <t xml:space="preserve">A2/1/22/220  Projekta "Ilmāra Gaiša Kokneses vidusskolas iekštelpu vides uzlabošanas pasākumi" īstenošana P-129/2022
</t>
  </si>
  <si>
    <t xml:space="preserve">A2/1/22/320 P-223/2022
</t>
  </si>
  <si>
    <t xml:space="preserve">A2/1/22/320 Projekta "Sociālā dienesta ēkas atjaunošana ar lietošanas veida maiņu" investīciju īstenošanai P-223/2022
</t>
  </si>
  <si>
    <t>17.08.2022</t>
  </si>
  <si>
    <t xml:space="preserve">A2/1/22/322 P-221/2022
</t>
  </si>
  <si>
    <t xml:space="preserve">A2/1/22/322 Projekta "Ceļu virsmas apstrāde Jaunjelgavas apvienības pārvaldes teritorijā:2.daļa "ceļu virsmas divkārtu apstrāde posmā Sproģi - Mucenieki Daudzeses pagastā"" investīciju īstenošanai P-221/2022
</t>
  </si>
  <si>
    <t xml:space="preserve">A2/1/22/323 P-220/2022
</t>
  </si>
  <si>
    <t xml:space="preserve">A2/1/22/323 Projekta "Ceļu virsmas apstrāde Jaunjelgavas apvienības pārvaldes teritorijā:3.daļa "ceļu virsmas divkārtu apstrāde posmā "Torņa iela, Sece, Seces pagastā"" investīciju īstenošanai P-220/2022
</t>
  </si>
  <si>
    <t xml:space="preserve">A2/1/22/496 P-340/2022
</t>
  </si>
  <si>
    <t xml:space="preserve">A2/1/22/496 Prioritārā investīciju projekta "Daudzfunkcionālā sporta laukuma izbūve Aizkraukles novada stadiona teritorijā(papildinošais projekts)" īstenošana P-340/2022
</t>
  </si>
  <si>
    <t>07.11.2022</t>
  </si>
  <si>
    <t xml:space="preserve">A2/1/22/497 P-339/2022
</t>
  </si>
  <si>
    <t xml:space="preserve">A2/1/22/497 Projekta "Ēkas atjaunošana ar lietošanas veida maiņu Lāčplēša iela 4, Aizkrauklē" investīciju īstenošanai P-339/2022
</t>
  </si>
  <si>
    <t xml:space="preserve">A2/1/23/145 P-97/2023
</t>
  </si>
  <si>
    <t>A2/1/23/145 Prioritārā investīciju projekta "Ceļa Ausmas - kapi seguma atjaunošana" īstenošanai P-97/2023</t>
  </si>
  <si>
    <t>20.06.2023</t>
  </si>
  <si>
    <t xml:space="preserve">A2/1/23/146 P-98/2023
</t>
  </si>
  <si>
    <t>A2/1/23/146 Prioritārā investīciju projekta "Ceļa "Bilstiņi - Atradze" seguma atjaunošana" īstenošanai
P-98/2023</t>
  </si>
  <si>
    <t xml:space="preserve">A2/1/23/189 P-133/2023
</t>
  </si>
  <si>
    <t>A2/1/23/189 Ceļu virsmas divkārtu apstrāde Jaunā ielā, posmā no Jaunā iela 21 līdz pilsētas robežai Jaunjelgavā, Aizkraukles novadā P-133/2023</t>
  </si>
  <si>
    <t>13.07.2023</t>
  </si>
  <si>
    <t xml:space="preserve">A2/1/23/216 P-154/2023
</t>
  </si>
  <si>
    <t>A2/1/23/216 Pašvaldības ceļa Robežnieki-Bajāri-Aperāni pārbūve Seces pagastā, Aizkraukles novadā P-154/2023</t>
  </si>
  <si>
    <t>25.07.2023</t>
  </si>
  <si>
    <t xml:space="preserve">A2/1/23/217 P-155/2023
</t>
  </si>
  <si>
    <t>A2/1/23/217 Pīlādžlauka ceļa izbūve Kokneses pagastā, Aizkraukles novadā P-155/2023</t>
  </si>
  <si>
    <t xml:space="preserve">A2/1/23/218 P-156/2023
</t>
  </si>
  <si>
    <t>A2/1/23/218 Pašvaldības ceļa Tapaskrogs-Daudzese pārbūve Daudzeses pagastā, Aizkraukles novadā P-156/2023</t>
  </si>
  <si>
    <t xml:space="preserve">A2/1/23/221 P-159/2023
</t>
  </si>
  <si>
    <t>A2/1/23/221 Pašvaldības ceļa Pelši-Strautiņi pārbūve Daudzeses pagastā, Aizkraukles novadā P-159/2023</t>
  </si>
  <si>
    <t>27.07.2023</t>
  </si>
  <si>
    <t xml:space="preserve">A2/1/23/227 P-165/2023
</t>
  </si>
  <si>
    <t>A2/1/23/227 ERAF projekts (Nr.5.6.2.0/22/I/012) Teritoriju revitalizācija, reģenerējot degradētās teritorijas - Ielu infrastruktūras pielāgošana uzņēmējdarbības attīstībai II kārta P-165/2023</t>
  </si>
  <si>
    <t>31.07.2023</t>
  </si>
  <si>
    <t xml:space="preserve">A2/1/23/228 P-166/2023
</t>
  </si>
  <si>
    <t>A2/1/23/228 Prioritārais investīciju projekts "Stadiona virsmas atjaunošana Koknesē" P-166/2023</t>
  </si>
  <si>
    <t xml:space="preserve">A2/1/23/263 P-197/2023
</t>
  </si>
  <si>
    <t>A2/1/23/263 Projekts Daugavas ielas posma pārbūve no Raiņa ielas līdz Upes ielai Pļaviņās, Aizkraukles novadā P-197/2023</t>
  </si>
  <si>
    <t>11.08.2023</t>
  </si>
  <si>
    <t xml:space="preserve">A2/1/23/330 P-262/2023
</t>
  </si>
  <si>
    <t>A2/1/23/330 Projekts Andreja Upīša Skrīveru vidusskolas dizaina un tehnoloģiju kabinetu atjaunošana P-262/2023</t>
  </si>
  <si>
    <t>06.09.2023</t>
  </si>
  <si>
    <t xml:space="preserve">A2/1/23/415 P-332/2023
</t>
  </si>
  <si>
    <t>A2/1/23/415 ERAF projekts (Nr.4.2.2.0/21/A/092) Pašvaldības struktūrvienību ēkas "Pagastmāja", Vietalvā, Vietalvas pagastā, Aizkraukles novadā, energoefektivitātes paaugstināšana P-332/2023</t>
  </si>
  <si>
    <t>28.09.2023</t>
  </si>
  <si>
    <t xml:space="preserve">A2/1/23/463 P-374/2023
</t>
  </si>
  <si>
    <t>A2/1/23/463 Prioritārais investīciju projekts “Daugavas ielas posma pārbūve no Raiņa ielas līdz Upes ielai Pļaviņās, Aizkraukles novadā”, P-374/2023</t>
  </si>
  <si>
    <t>03.11.2023</t>
  </si>
  <si>
    <t xml:space="preserve">A2/1/23/91 P-51/2023
</t>
  </si>
  <si>
    <t>A2/1/23/91 ERAF projekts "Teritoriju revitalizācija, reģenerējot degradētās teritorijas - Ielu infrastruktūras pielāgošana uzņēmējdarbībai II kārta" P-51/2023</t>
  </si>
  <si>
    <t>12.05.2023</t>
  </si>
  <si>
    <t xml:space="preserve">A2/1/24/133 P-128/2024
</t>
  </si>
  <si>
    <t>A2/1/24/133 Projekts Ielu seguma atjaunošana Ziemeļu pusē Aizkraukles novadā, Skrīveru pagastā P-128/2024</t>
  </si>
  <si>
    <t>31.07.2024</t>
  </si>
  <si>
    <t xml:space="preserve">A2/1/24/22 P-22/2024
</t>
  </si>
  <si>
    <t>A2/1/24/22 Prioritārais investīciju projekts Tilta pār Lauces upi uz autoceļa Šķiltiņi-Stalāni pārbūve P-22/2024</t>
  </si>
  <si>
    <t>30.04.2024</t>
  </si>
  <si>
    <t>A2/1/25/165 P159/2025</t>
  </si>
  <si>
    <t>A2/1/25/165 transporta iegāde skolēnu pārvadāšanai Aizkraukles novada vajadzībām, P-159/2025</t>
  </si>
  <si>
    <t>30.05.2025</t>
  </si>
  <si>
    <t>A2/1/25/166 P160/2025</t>
  </si>
  <si>
    <t>A2/1/25/166,  prioritārais investīciju projekts “Ūdens 
sagatavošanas stacijas un ūdenspiegādes 
tīklu izveide Neretā”, P160/2025</t>
  </si>
  <si>
    <t>A2/1/25/30 P-27/2025</t>
  </si>
  <si>
    <t>A2/1/25/30 AF projekts (Nr.1.2.1.3.i.0/1/23/A/CFLA/014) Energoefektivitātes un pieejamības nodrošināšanas pasākumi Aizkraukles novada pašvaldības ēkā Lāčplēša ielā 1A</t>
  </si>
  <si>
    <t>27.03.2025</t>
  </si>
  <si>
    <t>A2/1/25/31 P-28/2025</t>
  </si>
  <si>
    <t>A2/1/25/31 AF projekts (Nr.1.2.1.3.i.0/1/23/A/CFLA/017) Energoefektivitātes un pieejamības nodrošināšanas pasākumi Aizkraukles novada pašvaldības ēkā Lāčplēša ielā 1</t>
  </si>
  <si>
    <t>A2/1/25/323, P-305/2025</t>
  </si>
  <si>
    <t>A2/1/25/323, projekts,Ceļa Skrīveri-Līči-Bolšāres-Veibēni un Braslas upe- Silamices posma seguma atjaunošana Skrīveru pagastā</t>
  </si>
  <si>
    <t>26.08.2025</t>
  </si>
  <si>
    <t>A2/1/25/452, P-426/2025</t>
  </si>
  <si>
    <t>A2/1/25/452, prioritārais investīciju projekts“Jaunjelgavas kultūras centra pārbūve,Jelgavas iela 31, Jaunjelgava</t>
  </si>
  <si>
    <t>27.11.2025</t>
  </si>
  <si>
    <t xml:space="preserve">A2/22/321 P-222/2022
</t>
  </si>
  <si>
    <t xml:space="preserve">A2/22/321 Projekta "Ceļu virsmas apstrāde Jaunjelgavas apvienības pārvaldes teritorijā:1.2.daļa "ceļu virsmas divkārtu apstrāde posmā Mazā Daugavas iela no Rīgas ielas līdz Mazā Daugavas iela 5 Jaunjelgavā"" investīciju īstenošanai P-222/2022
</t>
  </si>
  <si>
    <t>Kopā</t>
  </si>
  <si>
    <t>Pārējie aizņēmumi</t>
  </si>
  <si>
    <t>AIZN.PAR</t>
  </si>
  <si>
    <t>Pavisam</t>
  </si>
  <si>
    <t>Galvotie aizņēmumi no Valsts kases</t>
  </si>
  <si>
    <t>GALV.VK</t>
  </si>
  <si>
    <t>A1/1/12/233</t>
  </si>
  <si>
    <t>KF projekts "Ūdenssaimniecības pakalpojumu attīstība Pļaviņās" pabeigšanai</t>
  </si>
  <si>
    <t>13.06.2012</t>
  </si>
  <si>
    <t>A1/1/12/473</t>
  </si>
  <si>
    <t>Kohēzijas fonda projekta "Aizkraukles ūdenssaimniecības attīstības II kārta" īstenošanai</t>
  </si>
  <si>
    <t>29.08.2012</t>
  </si>
  <si>
    <t>A1/1/14/962</t>
  </si>
  <si>
    <t xml:space="preserve">Aizņēmums SIA" Kokneses komunālie pakalpojumi" šķeldas  katlu mājas modernizācijas Koknesē </t>
  </si>
  <si>
    <t>16.12.2014</t>
  </si>
  <si>
    <t>A/1/11/790</t>
  </si>
  <si>
    <t xml:space="preserve">SIA Vidusdaugavas SPAAO Kohēzijas fonda līdzfinansētā projekta Nr.3DP/3.5.1.2.2./09/IPIA/VIDM/003 Vidusdaugavas reģiona sadzīves atkritumu apsaimniekošanas projekts SA poligona Dziļā vāda būvniecība Mežāres pagastā </t>
  </si>
  <si>
    <t>13.12.2011</t>
  </si>
  <si>
    <t>A1/1/20/400</t>
  </si>
  <si>
    <t>Izsniegts gakvojums SIA Skrīveru saimnieks, līgums Nr.K-15/2020  par Kohēzijas fonda projekta Nr.4.3.1.0/18/A/038 "Siltuma avota pārbūve Skrīveros"</t>
  </si>
  <si>
    <t>06.07.2020</t>
  </si>
  <si>
    <t>Pārējie galvotie aizņēmumi</t>
  </si>
  <si>
    <t>GALV.PAR</t>
  </si>
  <si>
    <t>ILGT</t>
  </si>
  <si>
    <t>Citas ilgtermiņa saistības</t>
  </si>
  <si>
    <t>Kopā saistības</t>
  </si>
  <si>
    <t>Saistību apjoms % no plānotajiem pamatbudžeta ieņēmumiem</t>
  </si>
  <si>
    <t>2026.gads</t>
  </si>
  <si>
    <t>2027.gads</t>
  </si>
  <si>
    <t>2028.gads</t>
  </si>
  <si>
    <t>2029.gads</t>
  </si>
  <si>
    <t>2030.gads</t>
  </si>
  <si>
    <t>2031.gads</t>
  </si>
  <si>
    <t>3.pielikums</t>
  </si>
  <si>
    <t>Aizkraukles novada domes</t>
  </si>
  <si>
    <t xml:space="preserve">  Aizkraukles novada pašvaldības saistību apmērs  2026.gadam un  nākamajiem gadiem </t>
  </si>
  <si>
    <t>2026.gada 22.janvāra</t>
  </si>
  <si>
    <t>saistošajiem noteikumiem Nr.2026/_</t>
  </si>
  <si>
    <t>Sēdes vadītājs, domes priekšsēdētājs</t>
  </si>
  <si>
    <t>L.Līdums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</si>
</sst>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rgb="FF000000"/>
      <name val="Arial"/>
    </font>
    <font>
      <sz val="12"/>
      <color rgb="FF000000"/>
      <name val="Times New Roman"/>
    </font>
    <font>
      <b/>
      <sz val="12"/>
      <color rgb="FF000000"/>
      <name val="Times New Roman"/>
    </font>
    <font>
      <sz val="10"/>
      <color rgb="FF000000"/>
      <name val="Times New Roman"/>
    </font>
    <font>
      <b/>
      <sz val="10"/>
      <color rgb="FF000000"/>
      <name val="Times New Roman"/>
    </font>
    <font>
      <i/>
      <sz val="10"/>
      <color rgb="FF000000"/>
      <name val="Times New Roman"/>
    </font>
    <font>
      <b/>
      <sz val="11"/>
      <color rgb="FF000000"/>
      <name val="Times New Roman"/>
    </font>
    <font>
      <sz val="10"/>
      <name val="Arial"/>
      <family val="2"/>
    </font>
    <font>
      <sz val="12"/>
      <name val="Times New Roman"/>
      <family val="1"/>
    </font>
    <font>
      <i/>
      <sz val="11"/>
      <name val="Times New Roman"/>
      <family val="1"/>
    </font>
    <font>
      <sz val="11"/>
      <name val="Times New Roman"/>
      <family val="1"/>
    </font>
    <font>
      <b/>
      <sz val="12"/>
      <name val="Times New Roman"/>
      <family val="1"/>
    </font>
    <font>
      <sz val="16"/>
      <name val="Arial"/>
      <family val="2"/>
      <charset val="186"/>
    </font>
    <font>
      <b/>
      <sz val="16"/>
      <name val="Times New Roman"/>
      <family val="1"/>
      <charset val="186"/>
    </font>
    <font>
      <sz val="12"/>
      <color theme="1"/>
      <name val="Times New Roman"/>
      <family val="1"/>
    </font>
    <font>
      <i/>
      <sz val="10"/>
      <color theme="1"/>
      <name val="Times New Roman"/>
      <family val="1"/>
    </font>
    <font>
      <sz val="12"/>
      <color rgb="FF000000"/>
      <name val="Times New Roman"/>
      <family val="2"/>
    </font>
  </fonts>
  <fills count="6">
    <fill>
      <patternFill patternType="none"/>
    </fill>
    <fill>
      <patternFill patternType="gray125"/>
    </fill>
    <fill>
      <patternFill patternType="none"/>
    </fill>
    <fill>
      <patternFill patternType="solid">
        <fgColor rgb="FFFFFFFF"/>
        <bgColor rgb="FF000000"/>
      </patternFill>
    </fill>
    <fill>
      <patternFill patternType="solid">
        <fgColor rgb="FFF0F0F0"/>
        <bgColor rgb="FF000000"/>
      </patternFill>
    </fill>
    <fill>
      <patternFill patternType="solid">
        <fgColor rgb="FFEAF0F6"/>
        <bgColor rgb="FF000000"/>
      </patternFill>
    </fill>
  </fills>
  <borders count="9">
    <border>
      <left/>
      <right/>
      <top/>
      <bottom/>
      <diagonal/>
    </border>
    <border>
      <left style="hair">
        <color rgb="FF000000"/>
      </left>
      <right style="hair">
        <color rgb="FF000000"/>
      </right>
      <top style="hair">
        <color rgb="FF000000"/>
      </top>
      <bottom style="hair">
        <color rgb="FF000000"/>
      </bottom>
      <diagonal/>
    </border>
    <border>
      <left/>
      <right/>
      <top/>
      <bottom style="hair">
        <color rgb="FF000000"/>
      </bottom>
      <diagonal/>
    </border>
    <border>
      <left style="hair">
        <color rgb="FF000000"/>
      </left>
      <right/>
      <top style="hair">
        <color rgb="FF000000"/>
      </top>
      <bottom style="hair">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7" fillId="2" borderId="0"/>
    <xf numFmtId="0" fontId="7" fillId="2" borderId="0"/>
    <xf numFmtId="0" fontId="7" fillId="2" borderId="0"/>
  </cellStyleXfs>
  <cellXfs count="85">
    <xf numFmtId="0" fontId="0" fillId="2" borderId="0" xfId="0" applyFill="1"/>
    <xf numFmtId="0" fontId="1" fillId="2" borderId="0" xfId="0" applyFont="1" applyFill="1"/>
    <xf numFmtId="0" fontId="1" fillId="2" borderId="0" xfId="0" applyFont="1" applyFill="1" applyAlignment="1">
      <alignment horizontal="center"/>
    </xf>
    <xf numFmtId="0" fontId="1" fillId="2" borderId="0" xfId="0" applyFont="1" applyFill="1" applyProtection="1">
      <protection locked="0"/>
    </xf>
    <xf numFmtId="0" fontId="2" fillId="2" borderId="0" xfId="0" applyFont="1" applyFill="1" applyAlignment="1">
      <alignment horizontal="centerContinuous" wrapText="1"/>
    </xf>
    <xf numFmtId="0" fontId="2" fillId="2" borderId="0" xfId="0" applyFont="1" applyFill="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horizontal="center" wrapText="1"/>
    </xf>
    <xf numFmtId="0" fontId="3" fillId="2" borderId="0" xfId="0" applyFont="1" applyFill="1" applyAlignment="1">
      <alignment horizontal="centerContinuous"/>
    </xf>
    <xf numFmtId="0" fontId="3" fillId="2" borderId="0" xfId="0" applyFont="1" applyFill="1" applyAlignment="1">
      <alignment horizontal="center" wrapText="1"/>
    </xf>
    <xf numFmtId="0" fontId="1" fillId="2" borderId="0" xfId="0" applyFont="1" applyFill="1" applyAlignment="1" applyProtection="1">
      <alignment horizontal="center" vertical="center" wrapText="1"/>
      <protection locked="0"/>
    </xf>
    <xf numFmtId="0" fontId="1" fillId="3" borderId="0" xfId="0" applyFont="1" applyFill="1" applyAlignment="1" applyProtection="1">
      <alignment horizontal="center" vertical="center" wrapText="1"/>
      <protection locked="0"/>
    </xf>
    <xf numFmtId="0" fontId="1" fillId="3" borderId="0" xfId="0" applyFont="1" applyFill="1" applyAlignment="1" applyProtection="1">
      <alignment vertical="center"/>
      <protection locked="0"/>
    </xf>
    <xf numFmtId="0" fontId="1" fillId="3" borderId="0" xfId="0" applyFont="1" applyFill="1" applyAlignment="1">
      <alignment horizontal="center" vertical="center" wrapText="1"/>
    </xf>
    <xf numFmtId="0" fontId="3" fillId="3" borderId="0" xfId="0" applyFont="1" applyFill="1" applyAlignment="1">
      <alignment horizontal="center" vertical="center" wrapText="1"/>
    </xf>
    <xf numFmtId="3" fontId="4" fillId="2" borderId="1" xfId="0" applyNumberFormat="1" applyFont="1" applyFill="1" applyBorder="1" applyAlignment="1">
      <alignment horizontal="right" vertical="center" wrapText="1"/>
    </xf>
    <xf numFmtId="0" fontId="3" fillId="2" borderId="0" xfId="0" applyFont="1" applyFill="1" applyAlignment="1" applyProtection="1">
      <alignment horizontal="right" vertical="center" wrapText="1"/>
      <protection locked="0"/>
    </xf>
    <xf numFmtId="4" fontId="3" fillId="2" borderId="1" xfId="0" applyNumberFormat="1" applyFont="1" applyFill="1" applyBorder="1" applyAlignment="1">
      <alignment horizontal="right" vertical="center" wrapText="1"/>
    </xf>
    <xf numFmtId="0" fontId="3" fillId="2" borderId="1" xfId="0" applyFont="1" applyFill="1" applyBorder="1" applyAlignment="1">
      <alignment horizontal="right" vertical="center" wrapText="1"/>
    </xf>
    <xf numFmtId="49" fontId="3" fillId="2" borderId="1" xfId="0" applyNumberFormat="1" applyFont="1" applyFill="1" applyBorder="1" applyAlignment="1" applyProtection="1">
      <alignment horizontal="center" vertical="center" wrapText="1"/>
      <protection locked="0"/>
    </xf>
    <xf numFmtId="3" fontId="4" fillId="2" borderId="1" xfId="0" applyNumberFormat="1" applyFont="1" applyFill="1" applyBorder="1" applyAlignment="1" applyProtection="1">
      <alignment horizontal="right" vertical="center" wrapText="1"/>
      <protection locked="0"/>
    </xf>
    <xf numFmtId="49" fontId="3" fillId="2" borderId="0" xfId="0" applyNumberFormat="1" applyFont="1" applyFill="1" applyAlignment="1" applyProtection="1">
      <alignment horizontal="center" vertical="center" wrapText="1"/>
      <protection locked="0"/>
    </xf>
    <xf numFmtId="49" fontId="4" fillId="2" borderId="0" xfId="0" applyNumberFormat="1" applyFont="1" applyFill="1" applyAlignment="1" applyProtection="1">
      <alignment vertical="center" wrapText="1"/>
      <protection locked="0"/>
    </xf>
    <xf numFmtId="49" fontId="3" fillId="2" borderId="0" xfId="0" applyNumberFormat="1" applyFont="1" applyFill="1" applyAlignment="1" applyProtection="1">
      <alignment vertical="center" wrapText="1"/>
      <protection locked="0"/>
    </xf>
    <xf numFmtId="49" fontId="5" fillId="2" borderId="0" xfId="0" applyNumberFormat="1" applyFont="1" applyFill="1" applyAlignment="1">
      <alignment vertical="center" wrapText="1"/>
    </xf>
    <xf numFmtId="0" fontId="3" fillId="2" borderId="2" xfId="0" applyFont="1" applyFill="1" applyBorder="1" applyAlignment="1">
      <alignment horizontal="right" vertical="center" wrapText="1"/>
    </xf>
    <xf numFmtId="0" fontId="3" fillId="2" borderId="0" xfId="0" applyFont="1" applyFill="1" applyAlignment="1">
      <alignment horizontal="right" vertical="center" wrapText="1"/>
    </xf>
    <xf numFmtId="0" fontId="3" fillId="2" borderId="2" xfId="0" applyFont="1" applyFill="1" applyBorder="1" applyAlignment="1" applyProtection="1">
      <alignment vertical="center"/>
      <protection locked="0"/>
    </xf>
    <xf numFmtId="0" fontId="5" fillId="2" borderId="0" xfId="0" applyFont="1" applyFill="1" applyAlignment="1" applyProtection="1">
      <alignment vertical="center"/>
      <protection locked="0"/>
    </xf>
    <xf numFmtId="3" fontId="3" fillId="2" borderId="0" xfId="0" applyNumberFormat="1" applyFont="1" applyFill="1" applyAlignment="1">
      <alignment horizontal="centerContinuous"/>
    </xf>
    <xf numFmtId="3" fontId="4" fillId="2" borderId="0" xfId="0" applyNumberFormat="1" applyFont="1" applyFill="1" applyAlignment="1">
      <alignment horizontal="right" vertical="center" wrapText="1"/>
    </xf>
    <xf numFmtId="0" fontId="3" fillId="2" borderId="0" xfId="0" applyFont="1" applyFill="1" applyAlignment="1" applyProtection="1">
      <alignment vertical="center"/>
      <protection locked="0"/>
    </xf>
    <xf numFmtId="3" fontId="4" fillId="2" borderId="3" xfId="0" applyNumberFormat="1" applyFont="1" applyFill="1" applyBorder="1" applyAlignment="1">
      <alignment horizontal="right" vertical="center" wrapText="1"/>
    </xf>
    <xf numFmtId="0" fontId="3" fillId="2" borderId="3" xfId="0" applyFont="1" applyFill="1" applyBorder="1" applyAlignment="1">
      <alignment horizontal="right" vertical="center" wrapText="1"/>
    </xf>
    <xf numFmtId="0" fontId="3" fillId="4" borderId="4" xfId="0" applyFont="1" applyFill="1" applyBorder="1" applyAlignment="1" applyProtection="1">
      <alignment horizontal="center" vertical="center" wrapText="1"/>
      <protection locked="0"/>
    </xf>
    <xf numFmtId="0" fontId="4" fillId="4" borderId="4" xfId="0" applyFont="1" applyFill="1" applyBorder="1" applyAlignment="1">
      <alignment horizontal="center" vertical="center" wrapText="1"/>
    </xf>
    <xf numFmtId="0" fontId="3" fillId="4" borderId="4" xfId="0" applyFont="1" applyFill="1" applyBorder="1" applyAlignment="1">
      <alignment horizontal="center" wrapText="1"/>
    </xf>
    <xf numFmtId="0" fontId="3" fillId="2" borderId="4" xfId="0" applyFont="1" applyFill="1" applyBorder="1" applyAlignment="1">
      <alignment horizontal="centerContinuous" vertical="center"/>
    </xf>
    <xf numFmtId="0" fontId="3" fillId="5" borderId="4" xfId="0" applyFont="1" applyFill="1" applyBorder="1" applyAlignment="1">
      <alignment horizontal="centerContinuous" vertical="center"/>
    </xf>
    <xf numFmtId="3" fontId="4" fillId="2" borderId="4" xfId="0" applyNumberFormat="1" applyFont="1" applyFill="1" applyBorder="1" applyAlignment="1">
      <alignment horizontal="right" vertical="center" wrapText="1"/>
    </xf>
    <xf numFmtId="0" fontId="3" fillId="2" borderId="4" xfId="0" applyFont="1" applyFill="1" applyBorder="1" applyAlignment="1">
      <alignment horizontal="right" vertical="center" wrapText="1"/>
    </xf>
    <xf numFmtId="0" fontId="3" fillId="5" borderId="4" xfId="0" applyFont="1" applyFill="1" applyBorder="1" applyAlignment="1">
      <alignment horizontal="right" vertical="center" wrapText="1"/>
    </xf>
    <xf numFmtId="0" fontId="3" fillId="4" borderId="4" xfId="0" applyFont="1" applyFill="1" applyBorder="1" applyAlignment="1">
      <alignment horizontal="center" vertical="center" wrapText="1"/>
    </xf>
    <xf numFmtId="49" fontId="3" fillId="4" borderId="4" xfId="0" applyNumberFormat="1" applyFont="1" applyFill="1" applyBorder="1" applyAlignment="1">
      <alignment horizontal="center" wrapText="1"/>
    </xf>
    <xf numFmtId="49" fontId="3" fillId="2" borderId="4" xfId="0" applyNumberFormat="1" applyFont="1" applyFill="1" applyBorder="1" applyAlignment="1">
      <alignment horizontal="center" vertical="center" wrapText="1"/>
    </xf>
    <xf numFmtId="49" fontId="4" fillId="2" borderId="4" xfId="0" applyNumberFormat="1" applyFont="1" applyFill="1" applyBorder="1" applyAlignment="1">
      <alignment vertical="center" wrapText="1"/>
    </xf>
    <xf numFmtId="49" fontId="6" fillId="2" borderId="4" xfId="0" applyNumberFormat="1" applyFont="1" applyFill="1" applyBorder="1" applyAlignment="1">
      <alignment horizontal="left" vertical="center" wrapText="1"/>
    </xf>
    <xf numFmtId="49" fontId="3" fillId="5" borderId="4" xfId="0" applyNumberFormat="1" applyFont="1" applyFill="1" applyBorder="1" applyAlignment="1">
      <alignment horizontal="center" vertical="center" wrapText="1"/>
    </xf>
    <xf numFmtId="49" fontId="6" fillId="5" borderId="4" xfId="0" applyNumberFormat="1" applyFont="1" applyFill="1" applyBorder="1" applyAlignment="1">
      <alignment horizontal="left" vertical="center" wrapText="1"/>
    </xf>
    <xf numFmtId="49" fontId="3" fillId="2" borderId="4" xfId="0" applyNumberFormat="1" applyFont="1" applyFill="1" applyBorder="1" applyAlignment="1" applyProtection="1">
      <alignment horizontal="center" vertical="center" wrapText="1"/>
      <protection locked="0"/>
    </xf>
    <xf numFmtId="49" fontId="3" fillId="2" borderId="4" xfId="0" applyNumberFormat="1" applyFont="1" applyFill="1" applyBorder="1" applyAlignment="1" applyProtection="1">
      <alignment horizontal="left" vertical="center" wrapText="1"/>
      <protection locked="0"/>
    </xf>
    <xf numFmtId="3" fontId="3" fillId="2" borderId="4" xfId="0" applyNumberFormat="1" applyFont="1" applyFill="1" applyBorder="1" applyAlignment="1" applyProtection="1">
      <alignment horizontal="right" vertical="center"/>
      <protection locked="0"/>
    </xf>
    <xf numFmtId="49" fontId="4" fillId="2" borderId="4" xfId="0" applyNumberFormat="1" applyFont="1" applyFill="1" applyBorder="1" applyAlignment="1" applyProtection="1">
      <alignment horizontal="left" vertical="center" wrapText="1"/>
      <protection locked="0"/>
    </xf>
    <xf numFmtId="49" fontId="4" fillId="2" borderId="4" xfId="0" applyNumberFormat="1" applyFont="1" applyFill="1" applyBorder="1" applyAlignment="1" applyProtection="1">
      <alignment vertical="center" wrapText="1"/>
      <protection locked="0"/>
    </xf>
    <xf numFmtId="0" fontId="3" fillId="2" borderId="4" xfId="0" applyFont="1" applyFill="1" applyBorder="1" applyAlignment="1" applyProtection="1">
      <alignment horizontal="right" vertical="center" wrapText="1"/>
      <protection locked="0"/>
    </xf>
    <xf numFmtId="49" fontId="4" fillId="5" borderId="4" xfId="0" applyNumberFormat="1" applyFont="1" applyFill="1" applyBorder="1" applyAlignment="1" applyProtection="1">
      <alignment horizontal="left" vertical="center" wrapText="1"/>
      <protection locked="0"/>
    </xf>
    <xf numFmtId="49" fontId="4" fillId="5" borderId="4" xfId="0" applyNumberFormat="1" applyFont="1" applyFill="1" applyBorder="1" applyAlignment="1" applyProtection="1">
      <alignment vertical="center" wrapText="1"/>
      <protection locked="0"/>
    </xf>
    <xf numFmtId="0" fontId="3" fillId="5" borderId="4" xfId="0" applyFont="1" applyFill="1" applyBorder="1" applyAlignment="1" applyProtection="1">
      <alignment horizontal="right" vertical="center" wrapText="1"/>
      <protection locked="0"/>
    </xf>
    <xf numFmtId="49" fontId="4" fillId="2" borderId="4" xfId="0" applyNumberFormat="1" applyFont="1" applyFill="1" applyBorder="1" applyAlignment="1" applyProtection="1">
      <alignment horizontal="center" vertical="center" wrapText="1"/>
      <protection locked="0"/>
    </xf>
    <xf numFmtId="3" fontId="4" fillId="2" borderId="5" xfId="0" applyNumberFormat="1" applyFont="1" applyFill="1" applyBorder="1" applyAlignment="1">
      <alignment horizontal="right" vertical="center" wrapText="1"/>
    </xf>
    <xf numFmtId="0" fontId="7" fillId="2" borderId="0" xfId="1"/>
    <xf numFmtId="0" fontId="8" fillId="2" borderId="0" xfId="2" applyFont="1" applyProtection="1">
      <protection locked="0"/>
    </xf>
    <xf numFmtId="0" fontId="9" fillId="2" borderId="0" xfId="1" applyFont="1" applyAlignment="1">
      <alignment horizontal="right"/>
    </xf>
    <xf numFmtId="0" fontId="10" fillId="2" borderId="0" xfId="1" applyFont="1" applyAlignment="1">
      <alignment horizontal="right"/>
    </xf>
    <xf numFmtId="0" fontId="8" fillId="2" borderId="0" xfId="3" applyFont="1"/>
    <xf numFmtId="0" fontId="11" fillId="2" borderId="0" xfId="3" applyFont="1"/>
    <xf numFmtId="0" fontId="12" fillId="2" borderId="0" xfId="1" applyFont="1"/>
    <xf numFmtId="0" fontId="14" fillId="2" borderId="0" xfId="1" applyFont="1" applyAlignment="1">
      <alignment horizontal="justify" vertical="center" wrapText="1"/>
    </xf>
    <xf numFmtId="0" fontId="16" fillId="0" borderId="0" xfId="0" applyFont="1"/>
    <xf numFmtId="0" fontId="16" fillId="0" borderId="0" xfId="0" applyFont="1" applyProtection="1">
      <protection locked="0"/>
    </xf>
    <xf numFmtId="49" fontId="3" fillId="4" borderId="4" xfId="0" applyNumberFormat="1" applyFont="1" applyFill="1" applyBorder="1" applyAlignment="1">
      <alignment horizontal="center" vertical="center" wrapText="1"/>
    </xf>
    <xf numFmtId="0" fontId="13" fillId="2" borderId="0" xfId="1" applyFont="1" applyAlignment="1">
      <alignment horizontal="center"/>
    </xf>
    <xf numFmtId="49" fontId="4" fillId="5" borderId="6" xfId="0" applyNumberFormat="1" applyFont="1" applyFill="1" applyBorder="1" applyAlignment="1">
      <alignment horizontal="center" vertical="center" wrapText="1"/>
    </xf>
    <xf numFmtId="49" fontId="4" fillId="5" borderId="7" xfId="0" applyNumberFormat="1" applyFont="1" applyFill="1" applyBorder="1" applyAlignment="1">
      <alignment horizontal="center" vertical="center" wrapText="1"/>
    </xf>
    <xf numFmtId="49" fontId="4" fillId="5" borderId="8" xfId="0" applyNumberFormat="1" applyFont="1" applyFill="1" applyBorder="1" applyAlignment="1">
      <alignment horizontal="center" vertical="center" wrapText="1"/>
    </xf>
    <xf numFmtId="0" fontId="3" fillId="4" borderId="4" xfId="0" applyFont="1" applyFill="1" applyBorder="1" applyAlignment="1" applyProtection="1">
      <alignment horizontal="center" vertical="center" wrapText="1"/>
      <protection locked="0"/>
    </xf>
    <xf numFmtId="49" fontId="4" fillId="5" borderId="4" xfId="0" applyNumberFormat="1" applyFont="1" applyFill="1" applyBorder="1" applyAlignment="1" applyProtection="1">
      <alignment horizontal="left" vertical="center" wrapText="1"/>
      <protection locked="0"/>
    </xf>
    <xf numFmtId="49" fontId="4" fillId="5" borderId="4" xfId="0" applyNumberFormat="1" applyFont="1" applyFill="1" applyBorder="1" applyAlignment="1">
      <alignment horizontal="left" vertical="center" wrapText="1"/>
    </xf>
    <xf numFmtId="49" fontId="3" fillId="2" borderId="1" xfId="0" applyNumberFormat="1" applyFont="1" applyFill="1" applyBorder="1" applyAlignment="1" applyProtection="1">
      <alignment horizontal="left" vertical="center" wrapText="1"/>
      <protection locked="0"/>
    </xf>
    <xf numFmtId="49" fontId="4" fillId="2" borderId="1" xfId="0" applyNumberFormat="1" applyFont="1" applyFill="1" applyBorder="1" applyAlignment="1" applyProtection="1">
      <alignment horizontal="left" vertical="center" wrapText="1"/>
      <protection locked="0"/>
    </xf>
    <xf numFmtId="49" fontId="4" fillId="5" borderId="6" xfId="0" applyNumberFormat="1" applyFont="1" applyFill="1" applyBorder="1" applyAlignment="1" applyProtection="1">
      <alignment horizontal="center" vertical="center"/>
      <protection locked="0"/>
    </xf>
    <xf numFmtId="49" fontId="4" fillId="5" borderId="7" xfId="0" applyNumberFormat="1" applyFont="1" applyFill="1" applyBorder="1" applyAlignment="1" applyProtection="1">
      <alignment horizontal="center" vertical="center"/>
      <protection locked="0"/>
    </xf>
    <xf numFmtId="49" fontId="4" fillId="5" borderId="8" xfId="0" applyNumberFormat="1" applyFont="1" applyFill="1" applyBorder="1" applyAlignment="1" applyProtection="1">
      <alignment horizontal="center" vertical="center"/>
      <protection locked="0"/>
    </xf>
    <xf numFmtId="0" fontId="15" fillId="2" borderId="0" xfId="1" applyFont="1" applyAlignment="1">
      <alignment horizontal="center" vertical="center" wrapText="1"/>
    </xf>
    <xf numFmtId="0" fontId="14" fillId="2" borderId="0" xfId="1" applyFont="1" applyAlignment="1">
      <alignment horizontal="center"/>
    </xf>
  </cellXfs>
  <cellStyles count="4">
    <cellStyle name="Normal_Pamatformas" xfId="2" xr:uid="{D1F3C47F-9212-4C38-A973-3E2D0F1B5EB3}"/>
    <cellStyle name="Normal_Veidlapa_2008_oktobris_(5.piel)_(2)" xfId="3" xr:uid="{81A439AC-E2B3-43C3-8825-5791D28E93F2}"/>
    <cellStyle name="Parasts" xfId="0" builtinId="0"/>
    <cellStyle name="Parasts 2" xfId="1" xr:uid="{2B3B425F-56E2-4021-A409-276F27003798}"/>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H151"/>
  <sheetViews>
    <sheetView showGridLines="0" tabSelected="1" topLeftCell="A123" zoomScale="80" zoomScaleNormal="80" workbookViewId="0">
      <selection activeCell="A136" sqref="A136"/>
    </sheetView>
  </sheetViews>
  <sheetFormatPr defaultColWidth="9.140625" defaultRowHeight="15.6" customHeight="1" x14ac:dyDescent="0.25"/>
  <cols>
    <col min="1" max="1" width="9.140625" style="12"/>
    <col min="2" max="2" width="11.140625" style="3" customWidth="1"/>
    <col min="3" max="3" width="12.42578125" style="3" customWidth="1"/>
    <col min="4" max="4" width="29.7109375" style="1" customWidth="1"/>
    <col min="5" max="5" width="12.42578125" style="1" customWidth="1"/>
    <col min="6" max="6" width="25" style="1" customWidth="1"/>
    <col min="7" max="7" width="12.28515625" style="1" customWidth="1"/>
    <col min="8" max="8" width="13.28515625" style="3" hidden="1" customWidth="1"/>
    <col min="9" max="10" width="13.28515625" style="3" customWidth="1"/>
    <col min="11" max="11" width="13.7109375" style="3" customWidth="1"/>
    <col min="12" max="15" width="13.28515625" style="3" customWidth="1"/>
    <col min="16" max="16" width="13.28515625" style="3" hidden="1" customWidth="1"/>
    <col min="17" max="17" width="13.28515625" style="3" customWidth="1"/>
    <col min="18" max="18" width="9.140625" style="3"/>
    <col min="19" max="19" width="9.28515625" style="3" customWidth="1"/>
    <col min="20" max="20" width="9.140625" style="3"/>
    <col min="21" max="21" width="9.140625" style="1"/>
    <col min="22" max="23" width="9.140625" style="3"/>
    <col min="24" max="26" width="9.140625" style="3" hidden="1"/>
    <col min="27" max="37" width="9.140625" style="3"/>
  </cols>
  <sheetData>
    <row r="1" spans="1:112" ht="15.6" customHeight="1" x14ac:dyDescent="0.25">
      <c r="A1" s="60"/>
      <c r="B1" s="60"/>
      <c r="C1" s="60"/>
      <c r="D1" s="60"/>
      <c r="E1" s="60"/>
      <c r="F1" s="60"/>
      <c r="G1" s="60"/>
      <c r="H1" s="60"/>
      <c r="I1" s="60"/>
      <c r="J1" s="60"/>
      <c r="N1" s="60"/>
      <c r="O1" s="61"/>
      <c r="P1" s="61"/>
      <c r="Q1" s="62" t="s">
        <v>361</v>
      </c>
      <c r="R1" s="60"/>
      <c r="S1" s="60"/>
      <c r="T1" s="60"/>
      <c r="U1" s="60"/>
      <c r="V1" s="60"/>
      <c r="W1" s="60"/>
      <c r="X1" s="61"/>
      <c r="Y1" s="61"/>
      <c r="Z1" s="62"/>
      <c r="AA1" s="61"/>
      <c r="AB1" s="61"/>
      <c r="AC1" s="62"/>
    </row>
    <row r="2" spans="1:112" ht="15.6" customHeight="1" x14ac:dyDescent="0.25">
      <c r="A2" s="60"/>
      <c r="B2" s="60"/>
      <c r="C2" s="60"/>
      <c r="D2" s="60"/>
      <c r="E2" s="60"/>
      <c r="F2" s="60"/>
      <c r="G2" s="60"/>
      <c r="H2" s="60"/>
      <c r="I2" s="60"/>
      <c r="J2" s="60"/>
      <c r="N2" s="60"/>
      <c r="O2" s="61"/>
      <c r="P2" s="61"/>
      <c r="Q2" s="63" t="s">
        <v>362</v>
      </c>
      <c r="R2" s="60"/>
      <c r="S2" s="60"/>
      <c r="T2" s="60"/>
      <c r="U2" s="60"/>
      <c r="V2" s="60"/>
      <c r="W2" s="60"/>
      <c r="X2" s="61"/>
      <c r="Y2" s="61"/>
      <c r="Z2" s="63"/>
      <c r="AA2" s="61"/>
      <c r="AB2" s="61"/>
      <c r="AC2" s="63"/>
    </row>
    <row r="3" spans="1:112" ht="15.6" customHeight="1" x14ac:dyDescent="0.25">
      <c r="A3" s="60"/>
      <c r="B3" s="60"/>
      <c r="C3" s="60"/>
      <c r="D3" s="60"/>
      <c r="E3" s="60"/>
      <c r="F3" s="60"/>
      <c r="G3" s="60"/>
      <c r="H3" s="60"/>
      <c r="I3" s="60"/>
      <c r="J3" s="60"/>
      <c r="N3" s="60"/>
      <c r="O3" s="61"/>
      <c r="P3" s="61"/>
      <c r="Q3" s="63" t="s">
        <v>364</v>
      </c>
      <c r="R3" s="60"/>
      <c r="S3" s="60"/>
      <c r="T3" s="60"/>
      <c r="U3" s="60"/>
      <c r="V3" s="60"/>
      <c r="W3" s="60"/>
      <c r="X3" s="61"/>
      <c r="Y3" s="61"/>
      <c r="Z3" s="63"/>
      <c r="AA3" s="61"/>
      <c r="AB3" s="61"/>
      <c r="AC3" s="63"/>
    </row>
    <row r="4" spans="1:112" ht="15.6" customHeight="1" x14ac:dyDescent="0.25">
      <c r="A4" s="60"/>
      <c r="B4" s="60"/>
      <c r="C4" s="60"/>
      <c r="D4" s="60"/>
      <c r="E4" s="60"/>
      <c r="F4" s="60"/>
      <c r="G4" s="60"/>
      <c r="H4" s="60"/>
      <c r="I4" s="60"/>
      <c r="J4" s="64"/>
      <c r="N4" s="60"/>
      <c r="O4" s="64"/>
      <c r="P4" s="64"/>
      <c r="Q4" s="63" t="s">
        <v>365</v>
      </c>
      <c r="R4" s="60"/>
      <c r="S4" s="60"/>
      <c r="T4" s="60"/>
      <c r="U4" s="60"/>
      <c r="V4" s="60"/>
      <c r="W4" s="64"/>
      <c r="X4" s="64"/>
      <c r="Y4" s="64"/>
      <c r="Z4" s="63"/>
      <c r="AA4" s="64"/>
      <c r="AB4" s="64"/>
      <c r="AC4" s="63"/>
    </row>
    <row r="5" spans="1:112" ht="15.6" customHeight="1" x14ac:dyDescent="0.25">
      <c r="A5" s="60"/>
      <c r="B5" s="60"/>
      <c r="C5" s="60"/>
      <c r="D5" s="60"/>
      <c r="E5" s="60"/>
      <c r="F5" s="60"/>
      <c r="G5" s="60"/>
      <c r="H5" s="60"/>
      <c r="I5" s="60"/>
      <c r="J5" s="60"/>
      <c r="K5" s="64"/>
      <c r="L5" s="64"/>
      <c r="M5" s="65"/>
      <c r="N5" s="60"/>
      <c r="O5" s="60"/>
      <c r="P5" s="60"/>
      <c r="Q5" s="60"/>
      <c r="R5" s="60"/>
      <c r="S5" s="60"/>
      <c r="T5" s="60"/>
      <c r="U5" s="60"/>
      <c r="V5" s="60"/>
      <c r="W5" s="60"/>
      <c r="X5" s="64"/>
      <c r="Y5" s="64"/>
      <c r="Z5" s="65"/>
      <c r="AA5" s="64"/>
      <c r="AB5" s="64"/>
      <c r="AC5" s="65"/>
    </row>
    <row r="6" spans="1:112" ht="15.6" customHeight="1" x14ac:dyDescent="0.25">
      <c r="A6" s="60"/>
      <c r="B6" s="60"/>
      <c r="C6" s="60"/>
      <c r="D6" s="60"/>
      <c r="E6" s="60"/>
      <c r="F6" s="60"/>
      <c r="G6" s="60"/>
      <c r="H6" s="60"/>
      <c r="I6" s="60"/>
      <c r="J6" s="60"/>
      <c r="K6" s="64"/>
      <c r="L6" s="64"/>
      <c r="M6" s="65"/>
      <c r="N6" s="60"/>
      <c r="O6" s="60"/>
      <c r="P6" s="60"/>
      <c r="Q6" s="60"/>
      <c r="R6" s="60"/>
      <c r="S6" s="60"/>
      <c r="T6" s="60"/>
      <c r="U6" s="60"/>
      <c r="V6" s="60"/>
      <c r="W6" s="60"/>
      <c r="X6" s="64"/>
      <c r="Y6" s="64"/>
      <c r="Z6" s="65"/>
      <c r="AA6" s="64"/>
      <c r="AB6" s="64"/>
      <c r="AC6" s="65"/>
    </row>
    <row r="7" spans="1:112" ht="15.6" customHeight="1" x14ac:dyDescent="0.3">
      <c r="A7" s="66"/>
      <c r="B7" s="66"/>
      <c r="C7" s="66"/>
      <c r="D7" s="66"/>
      <c r="E7" s="66"/>
      <c r="F7" s="66"/>
      <c r="G7" s="66"/>
      <c r="H7" s="66"/>
      <c r="I7" s="66"/>
      <c r="J7" s="66"/>
      <c r="K7" s="64"/>
      <c r="L7" s="64"/>
      <c r="M7" s="64"/>
      <c r="N7" s="66"/>
      <c r="O7" s="66"/>
      <c r="P7" s="66"/>
      <c r="Q7" s="66"/>
      <c r="R7" s="66"/>
      <c r="S7" s="66"/>
      <c r="T7" s="66"/>
      <c r="U7" s="66"/>
      <c r="V7" s="66"/>
      <c r="W7" s="66"/>
      <c r="X7" s="64"/>
      <c r="Y7" s="64"/>
      <c r="Z7" s="64"/>
      <c r="AA7" s="64"/>
      <c r="AB7" s="64"/>
      <c r="AC7" s="64"/>
    </row>
    <row r="8" spans="1:112" ht="15.6" customHeight="1" x14ac:dyDescent="0.3">
      <c r="A8" s="71" t="s">
        <v>363</v>
      </c>
      <c r="B8" s="71"/>
      <c r="C8" s="71"/>
      <c r="D8" s="71"/>
      <c r="E8" s="71"/>
      <c r="F8" s="71"/>
      <c r="G8" s="71"/>
      <c r="H8" s="71"/>
      <c r="I8" s="71"/>
      <c r="J8" s="71"/>
      <c r="K8" s="60"/>
      <c r="L8" s="60"/>
      <c r="M8" s="60"/>
      <c r="N8" s="71"/>
      <c r="O8" s="71"/>
      <c r="P8" s="71"/>
      <c r="Q8" s="71"/>
      <c r="R8" s="71"/>
      <c r="S8" s="71"/>
      <c r="T8" s="71"/>
      <c r="U8" s="71"/>
      <c r="V8" s="71"/>
      <c r="W8" s="71"/>
      <c r="X8" s="60"/>
      <c r="Y8" s="60"/>
      <c r="Z8" s="60"/>
      <c r="AA8" s="60"/>
      <c r="AB8" s="60"/>
      <c r="AC8" s="60"/>
    </row>
    <row r="9" spans="1:112" ht="15.6" customHeight="1" x14ac:dyDescent="0.25">
      <c r="B9" s="70" t="s">
        <v>1</v>
      </c>
      <c r="C9" s="70" t="s">
        <v>2</v>
      </c>
      <c r="D9" s="70" t="s">
        <v>3</v>
      </c>
      <c r="E9" s="70" t="s">
        <v>4</v>
      </c>
      <c r="F9" s="70" t="s">
        <v>5</v>
      </c>
      <c r="G9" s="70" t="s">
        <v>6</v>
      </c>
      <c r="H9" s="75" t="s">
        <v>7</v>
      </c>
      <c r="I9" s="75"/>
      <c r="J9" s="75"/>
      <c r="K9" s="75"/>
      <c r="L9" s="75"/>
      <c r="M9" s="75"/>
      <c r="N9" s="75"/>
      <c r="O9" s="75"/>
      <c r="P9" s="75"/>
      <c r="Q9" s="34"/>
      <c r="Y9"/>
      <c r="Z9"/>
    </row>
    <row r="10" spans="1:112" s="7" customFormat="1" ht="45.75" customHeight="1" x14ac:dyDescent="0.25">
      <c r="A10" s="13"/>
      <c r="B10" s="70"/>
      <c r="C10" s="70"/>
      <c r="D10" s="70"/>
      <c r="E10" s="70"/>
      <c r="F10" s="70"/>
      <c r="G10" s="70"/>
      <c r="H10" s="42" t="s">
        <v>8</v>
      </c>
      <c r="I10" s="42" t="s">
        <v>355</v>
      </c>
      <c r="J10" s="42" t="s">
        <v>356</v>
      </c>
      <c r="K10" s="42" t="s">
        <v>357</v>
      </c>
      <c r="L10" s="42" t="s">
        <v>358</v>
      </c>
      <c r="M10" s="42" t="s">
        <v>359</v>
      </c>
      <c r="N10" s="42" t="s">
        <v>360</v>
      </c>
      <c r="O10" s="42" t="s">
        <v>9</v>
      </c>
      <c r="P10" s="35" t="s">
        <v>10</v>
      </c>
      <c r="Q10" s="35" t="s">
        <v>10</v>
      </c>
      <c r="R10" s="4"/>
      <c r="S10" s="4"/>
      <c r="T10" s="4"/>
      <c r="U10" s="5"/>
      <c r="V10" s="4"/>
      <c r="W10" s="4"/>
      <c r="X10"/>
      <c r="Y10"/>
      <c r="Z10"/>
      <c r="AA10"/>
      <c r="AB10"/>
    </row>
    <row r="11" spans="1:112" s="9" customFormat="1" ht="12" customHeight="1" x14ac:dyDescent="0.2">
      <c r="A11" s="14"/>
      <c r="B11" s="43" t="s">
        <v>11</v>
      </c>
      <c r="C11" s="43" t="s">
        <v>12</v>
      </c>
      <c r="D11" s="43" t="s">
        <v>13</v>
      </c>
      <c r="E11" s="43" t="s">
        <v>14</v>
      </c>
      <c r="F11" s="43" t="s">
        <v>15</v>
      </c>
      <c r="G11" s="43" t="s">
        <v>16</v>
      </c>
      <c r="H11" s="36" t="s">
        <v>17</v>
      </c>
      <c r="I11" s="36" t="s">
        <v>18</v>
      </c>
      <c r="J11" s="36" t="s">
        <v>19</v>
      </c>
      <c r="K11" s="36" t="s">
        <v>20</v>
      </c>
      <c r="L11" s="36" t="s">
        <v>21</v>
      </c>
      <c r="M11" s="36" t="s">
        <v>22</v>
      </c>
      <c r="N11" s="36" t="s">
        <v>23</v>
      </c>
      <c r="O11" s="36" t="s">
        <v>24</v>
      </c>
      <c r="P11" s="36" t="s">
        <v>25</v>
      </c>
      <c r="Q11" s="36"/>
      <c r="R11" s="8"/>
      <c r="S11" s="8"/>
      <c r="T11" s="8"/>
      <c r="U11" s="8"/>
      <c r="V11" s="8"/>
      <c r="W11" s="8"/>
      <c r="X11"/>
      <c r="Y11"/>
      <c r="Z11"/>
      <c r="AA11"/>
      <c r="AB11"/>
    </row>
    <row r="12" spans="1:112" s="9" customFormat="1" ht="15.95" customHeight="1" x14ac:dyDescent="0.2">
      <c r="A12" s="14"/>
      <c r="B12" s="44"/>
      <c r="C12" s="45"/>
      <c r="D12" s="45"/>
      <c r="E12" s="46"/>
      <c r="F12" s="46"/>
      <c r="G12" s="46"/>
      <c r="H12" s="37"/>
      <c r="I12" s="37"/>
      <c r="J12" s="37"/>
      <c r="K12" s="37"/>
      <c r="L12" s="37"/>
      <c r="M12" s="37"/>
      <c r="N12" s="37"/>
      <c r="O12" s="37"/>
      <c r="P12" s="37"/>
      <c r="Q12" s="37"/>
      <c r="R12" s="8"/>
      <c r="S12" s="8"/>
      <c r="T12" s="8"/>
      <c r="U12" s="8"/>
      <c r="V12" s="8"/>
      <c r="W12" s="8"/>
      <c r="X12"/>
      <c r="Y12"/>
      <c r="Z12"/>
      <c r="AA12"/>
      <c r="AB12"/>
    </row>
    <row r="13" spans="1:112" s="9" customFormat="1" ht="15.95" customHeight="1" x14ac:dyDescent="0.2">
      <c r="A13" s="14"/>
      <c r="B13" s="72" t="s">
        <v>26</v>
      </c>
      <c r="C13" s="73"/>
      <c r="D13" s="73"/>
      <c r="E13" s="73"/>
      <c r="F13" s="73"/>
      <c r="G13" s="73"/>
      <c r="H13" s="73"/>
      <c r="I13" s="73"/>
      <c r="J13" s="73"/>
      <c r="K13" s="73"/>
      <c r="L13" s="73"/>
      <c r="M13" s="73"/>
      <c r="N13" s="73"/>
      <c r="O13" s="73"/>
      <c r="P13" s="73"/>
      <c r="Q13" s="74"/>
      <c r="R13" s="8"/>
      <c r="S13" s="8"/>
      <c r="T13" s="8"/>
      <c r="U13" s="8"/>
      <c r="V13" s="8"/>
      <c r="W13" s="8"/>
      <c r="X13"/>
      <c r="Y13"/>
      <c r="Z13"/>
      <c r="AA13"/>
      <c r="AB13"/>
    </row>
    <row r="14" spans="1:112" s="9" customFormat="1" ht="86.25" customHeight="1" x14ac:dyDescent="0.2">
      <c r="A14" s="14"/>
      <c r="B14" s="49" t="s">
        <v>27</v>
      </c>
      <c r="C14" s="50" t="s">
        <v>28</v>
      </c>
      <c r="D14" s="50" t="s">
        <v>29</v>
      </c>
      <c r="E14" s="49" t="s">
        <v>30</v>
      </c>
      <c r="F14" s="50" t="s">
        <v>31</v>
      </c>
      <c r="G14" s="49" t="s">
        <v>32</v>
      </c>
      <c r="H14" s="51">
        <v>3949</v>
      </c>
      <c r="I14" s="51">
        <v>3793</v>
      </c>
      <c r="J14" s="51">
        <v>1802</v>
      </c>
      <c r="K14" s="51">
        <v>0</v>
      </c>
      <c r="L14" s="51">
        <v>0</v>
      </c>
      <c r="M14" s="51">
        <v>0</v>
      </c>
      <c r="N14" s="51">
        <v>0</v>
      </c>
      <c r="O14" s="51">
        <v>0</v>
      </c>
      <c r="P14" s="39">
        <v>9544</v>
      </c>
      <c r="Q14" s="39">
        <f>P14-H14</f>
        <v>5595</v>
      </c>
      <c r="R14" s="29"/>
      <c r="S14" s="8"/>
      <c r="T14" s="8"/>
      <c r="U14" s="8"/>
      <c r="V14" s="8"/>
      <c r="W14" s="8"/>
      <c r="X14"/>
      <c r="Y14"/>
      <c r="Z14"/>
      <c r="AA14"/>
      <c r="AB14"/>
    </row>
    <row r="15" spans="1:112" ht="51" x14ac:dyDescent="0.25">
      <c r="A15" s="14"/>
      <c r="B15" s="49" t="s">
        <v>27</v>
      </c>
      <c r="C15" s="50" t="s">
        <v>33</v>
      </c>
      <c r="D15" s="50" t="s">
        <v>29</v>
      </c>
      <c r="E15" s="49" t="s">
        <v>30</v>
      </c>
      <c r="F15" s="50" t="s">
        <v>34</v>
      </c>
      <c r="G15" s="49" t="s">
        <v>35</v>
      </c>
      <c r="H15" s="51">
        <v>5065</v>
      </c>
      <c r="I15" s="51">
        <v>4871</v>
      </c>
      <c r="J15" s="51">
        <v>6</v>
      </c>
      <c r="K15" s="51">
        <v>0</v>
      </c>
      <c r="L15" s="51">
        <v>0</v>
      </c>
      <c r="M15" s="51">
        <v>0</v>
      </c>
      <c r="N15" s="51">
        <v>0</v>
      </c>
      <c r="O15" s="51">
        <v>0</v>
      </c>
      <c r="P15" s="39">
        <v>9942</v>
      </c>
      <c r="Q15" s="39">
        <f t="shared" ref="Q15:Q78" si="0">P15-H15</f>
        <v>4877</v>
      </c>
      <c r="R15" s="8"/>
      <c r="S15" s="8"/>
      <c r="T15" s="8"/>
      <c r="U15" s="8"/>
      <c r="V15" s="8"/>
      <c r="W15" s="8"/>
      <c r="X15"/>
      <c r="Y15"/>
      <c r="Z15"/>
      <c r="AA15"/>
      <c r="AB15"/>
      <c r="DH15" s="9"/>
    </row>
    <row r="16" spans="1:112" ht="114.75" x14ac:dyDescent="0.25">
      <c r="A16" s="14"/>
      <c r="B16" s="49" t="s">
        <v>27</v>
      </c>
      <c r="C16" s="50" t="s">
        <v>36</v>
      </c>
      <c r="D16" s="50" t="s">
        <v>29</v>
      </c>
      <c r="E16" s="49" t="s">
        <v>30</v>
      </c>
      <c r="F16" s="50" t="s">
        <v>37</v>
      </c>
      <c r="G16" s="49" t="s">
        <v>38</v>
      </c>
      <c r="H16" s="51">
        <v>30459</v>
      </c>
      <c r="I16" s="51">
        <v>28129</v>
      </c>
      <c r="J16" s="51">
        <v>27234</v>
      </c>
      <c r="K16" s="51">
        <v>26671</v>
      </c>
      <c r="L16" s="51">
        <v>26091</v>
      </c>
      <c r="M16" s="51">
        <v>25520</v>
      </c>
      <c r="N16" s="51">
        <v>24950</v>
      </c>
      <c r="O16" s="51">
        <v>42393</v>
      </c>
      <c r="P16" s="39">
        <v>231447</v>
      </c>
      <c r="Q16" s="39">
        <f t="shared" si="0"/>
        <v>200988</v>
      </c>
      <c r="R16" s="8"/>
      <c r="S16" s="8"/>
      <c r="T16" s="8"/>
      <c r="U16" s="8"/>
      <c r="V16" s="8"/>
      <c r="W16" s="8"/>
      <c r="X16"/>
      <c r="Y16"/>
      <c r="Z16"/>
      <c r="AA16"/>
      <c r="AB16"/>
      <c r="DH16" s="9"/>
    </row>
    <row r="17" spans="1:112" ht="51" x14ac:dyDescent="0.25">
      <c r="A17" s="14"/>
      <c r="B17" s="49" t="s">
        <v>27</v>
      </c>
      <c r="C17" s="50" t="s">
        <v>39</v>
      </c>
      <c r="D17" s="50" t="s">
        <v>29</v>
      </c>
      <c r="E17" s="49" t="s">
        <v>30</v>
      </c>
      <c r="F17" s="50" t="s">
        <v>40</v>
      </c>
      <c r="G17" s="49" t="s">
        <v>38</v>
      </c>
      <c r="H17" s="51">
        <v>55521</v>
      </c>
      <c r="I17" s="51">
        <v>50809</v>
      </c>
      <c r="J17" s="51">
        <v>49117</v>
      </c>
      <c r="K17" s="51">
        <v>48147</v>
      </c>
      <c r="L17" s="51">
        <v>47137</v>
      </c>
      <c r="M17" s="51">
        <v>46149</v>
      </c>
      <c r="N17" s="51">
        <v>45162</v>
      </c>
      <c r="O17" s="51">
        <v>160652</v>
      </c>
      <c r="P17" s="39">
        <v>502694</v>
      </c>
      <c r="Q17" s="39">
        <f t="shared" si="0"/>
        <v>447173</v>
      </c>
      <c r="R17" s="8"/>
      <c r="S17" s="8"/>
      <c r="T17" s="8"/>
      <c r="U17" s="8"/>
      <c r="V17" s="8"/>
      <c r="W17" s="8"/>
      <c r="X17"/>
      <c r="Y17"/>
      <c r="Z17"/>
      <c r="AA17"/>
      <c r="AB17"/>
      <c r="DH17" s="9"/>
    </row>
    <row r="18" spans="1:112" ht="51" x14ac:dyDescent="0.25">
      <c r="A18" s="14"/>
      <c r="B18" s="49" t="s">
        <v>27</v>
      </c>
      <c r="C18" s="50" t="s">
        <v>41</v>
      </c>
      <c r="D18" s="50" t="s">
        <v>29</v>
      </c>
      <c r="E18" s="49" t="s">
        <v>30</v>
      </c>
      <c r="F18" s="50" t="s">
        <v>42</v>
      </c>
      <c r="G18" s="49" t="s">
        <v>38</v>
      </c>
      <c r="H18" s="51">
        <v>6285</v>
      </c>
      <c r="I18" s="51">
        <v>0</v>
      </c>
      <c r="J18" s="51">
        <v>0</v>
      </c>
      <c r="K18" s="51">
        <v>0</v>
      </c>
      <c r="L18" s="51">
        <v>0</v>
      </c>
      <c r="M18" s="51">
        <v>0</v>
      </c>
      <c r="N18" s="51">
        <v>0</v>
      </c>
      <c r="O18" s="51">
        <v>0</v>
      </c>
      <c r="P18" s="39">
        <v>6285</v>
      </c>
      <c r="Q18" s="39">
        <f t="shared" si="0"/>
        <v>0</v>
      </c>
      <c r="R18" s="8"/>
      <c r="S18" s="8"/>
      <c r="T18" s="8"/>
      <c r="U18" s="8"/>
      <c r="V18" s="8"/>
      <c r="W18" s="8"/>
      <c r="X18"/>
      <c r="Y18"/>
      <c r="Z18"/>
      <c r="AA18"/>
      <c r="AB18"/>
      <c r="DH18" s="9"/>
    </row>
    <row r="19" spans="1:112" ht="63.75" x14ac:dyDescent="0.25">
      <c r="A19" s="14"/>
      <c r="B19" s="49" t="s">
        <v>27</v>
      </c>
      <c r="C19" s="50" t="s">
        <v>43</v>
      </c>
      <c r="D19" s="50" t="s">
        <v>29</v>
      </c>
      <c r="E19" s="49" t="s">
        <v>30</v>
      </c>
      <c r="F19" s="50" t="s">
        <v>44</v>
      </c>
      <c r="G19" s="49" t="s">
        <v>45</v>
      </c>
      <c r="H19" s="51">
        <v>9291</v>
      </c>
      <c r="I19" s="51">
        <v>8887</v>
      </c>
      <c r="J19" s="51">
        <v>8672</v>
      </c>
      <c r="K19" s="51">
        <v>11</v>
      </c>
      <c r="L19" s="51">
        <v>0</v>
      </c>
      <c r="M19" s="51">
        <v>0</v>
      </c>
      <c r="N19" s="51">
        <v>0</v>
      </c>
      <c r="O19" s="51">
        <v>0</v>
      </c>
      <c r="P19" s="39">
        <v>26861</v>
      </c>
      <c r="Q19" s="39">
        <f t="shared" si="0"/>
        <v>17570</v>
      </c>
      <c r="R19" s="8"/>
      <c r="S19" s="8"/>
      <c r="T19" s="8"/>
      <c r="U19" s="8"/>
      <c r="V19" s="8"/>
      <c r="W19" s="8"/>
      <c r="X19"/>
      <c r="Y19"/>
      <c r="Z19"/>
      <c r="AA19"/>
      <c r="AB19"/>
      <c r="DH19" s="9"/>
    </row>
    <row r="20" spans="1:112" ht="114.75" x14ac:dyDescent="0.25">
      <c r="A20" s="14"/>
      <c r="B20" s="49" t="s">
        <v>27</v>
      </c>
      <c r="C20" s="50" t="s">
        <v>46</v>
      </c>
      <c r="D20" s="50" t="s">
        <v>29</v>
      </c>
      <c r="E20" s="49" t="s">
        <v>30</v>
      </c>
      <c r="F20" s="50" t="s">
        <v>47</v>
      </c>
      <c r="G20" s="49" t="s">
        <v>48</v>
      </c>
      <c r="H20" s="51">
        <v>29280</v>
      </c>
      <c r="I20" s="51">
        <v>27709</v>
      </c>
      <c r="J20" s="51">
        <v>27070</v>
      </c>
      <c r="K20" s="51">
        <v>13318</v>
      </c>
      <c r="L20" s="51">
        <v>0</v>
      </c>
      <c r="M20" s="51">
        <v>0</v>
      </c>
      <c r="N20" s="51">
        <v>0</v>
      </c>
      <c r="O20" s="51">
        <v>0</v>
      </c>
      <c r="P20" s="39">
        <v>97377</v>
      </c>
      <c r="Q20" s="39">
        <f t="shared" si="0"/>
        <v>68097</v>
      </c>
      <c r="R20" s="8"/>
      <c r="S20" s="8"/>
      <c r="T20" s="8"/>
      <c r="U20" s="8"/>
      <c r="V20" s="8"/>
      <c r="W20" s="8"/>
      <c r="X20"/>
      <c r="Y20"/>
      <c r="Z20"/>
      <c r="AA20"/>
      <c r="AB20"/>
      <c r="DH20" s="9"/>
    </row>
    <row r="21" spans="1:112" ht="89.25" x14ac:dyDescent="0.25">
      <c r="A21" s="14"/>
      <c r="B21" s="49" t="s">
        <v>27</v>
      </c>
      <c r="C21" s="50" t="s">
        <v>49</v>
      </c>
      <c r="D21" s="50" t="s">
        <v>29</v>
      </c>
      <c r="E21" s="49" t="s">
        <v>30</v>
      </c>
      <c r="F21" s="50" t="s">
        <v>50</v>
      </c>
      <c r="G21" s="49" t="s">
        <v>51</v>
      </c>
      <c r="H21" s="51">
        <v>8963</v>
      </c>
      <c r="I21" s="51">
        <v>8446</v>
      </c>
      <c r="J21" s="51">
        <v>8253</v>
      </c>
      <c r="K21" s="51">
        <v>6073</v>
      </c>
      <c r="L21" s="51">
        <v>0</v>
      </c>
      <c r="M21" s="51">
        <v>0</v>
      </c>
      <c r="N21" s="51">
        <v>0</v>
      </c>
      <c r="O21" s="51">
        <v>0</v>
      </c>
      <c r="P21" s="39">
        <v>31735</v>
      </c>
      <c r="Q21" s="39">
        <f t="shared" si="0"/>
        <v>22772</v>
      </c>
      <c r="R21" s="8"/>
      <c r="S21" s="8"/>
      <c r="T21" s="8"/>
      <c r="U21" s="8"/>
      <c r="V21" s="8"/>
      <c r="W21" s="8"/>
      <c r="X21"/>
      <c r="Y21"/>
      <c r="Z21"/>
      <c r="AA21"/>
      <c r="AB21"/>
      <c r="DH21" s="9"/>
    </row>
    <row r="22" spans="1:112" ht="76.5" x14ac:dyDescent="0.25">
      <c r="A22" s="14"/>
      <c r="B22" s="49" t="s">
        <v>27</v>
      </c>
      <c r="C22" s="50" t="s">
        <v>52</v>
      </c>
      <c r="D22" s="50" t="s">
        <v>29</v>
      </c>
      <c r="E22" s="49" t="s">
        <v>30</v>
      </c>
      <c r="F22" s="50" t="s">
        <v>53</v>
      </c>
      <c r="G22" s="49" t="s">
        <v>54</v>
      </c>
      <c r="H22" s="51">
        <v>9132</v>
      </c>
      <c r="I22" s="51">
        <v>8645</v>
      </c>
      <c r="J22" s="51">
        <v>8421</v>
      </c>
      <c r="K22" s="51">
        <v>8226</v>
      </c>
      <c r="L22" s="51">
        <v>2036</v>
      </c>
      <c r="M22" s="51">
        <v>0</v>
      </c>
      <c r="N22" s="51">
        <v>0</v>
      </c>
      <c r="O22" s="51">
        <v>0</v>
      </c>
      <c r="P22" s="39">
        <v>36460</v>
      </c>
      <c r="Q22" s="39">
        <f t="shared" si="0"/>
        <v>27328</v>
      </c>
      <c r="R22" s="8"/>
      <c r="S22" s="8"/>
      <c r="T22" s="8"/>
      <c r="U22" s="8"/>
      <c r="V22" s="8"/>
      <c r="W22" s="8"/>
      <c r="X22"/>
      <c r="Y22"/>
      <c r="Z22"/>
      <c r="AA22"/>
      <c r="AB22"/>
      <c r="DH22" s="9"/>
    </row>
    <row r="23" spans="1:112" ht="63.75" x14ac:dyDescent="0.25">
      <c r="A23" s="14"/>
      <c r="B23" s="49" t="s">
        <v>27</v>
      </c>
      <c r="C23" s="50" t="s">
        <v>55</v>
      </c>
      <c r="D23" s="50" t="s">
        <v>29</v>
      </c>
      <c r="E23" s="49" t="s">
        <v>30</v>
      </c>
      <c r="F23" s="50" t="s">
        <v>56</v>
      </c>
      <c r="G23" s="49" t="s">
        <v>54</v>
      </c>
      <c r="H23" s="51">
        <v>8886</v>
      </c>
      <c r="I23" s="51">
        <v>8412</v>
      </c>
      <c r="J23" s="51">
        <v>8194</v>
      </c>
      <c r="K23" s="51">
        <v>8004</v>
      </c>
      <c r="L23" s="51">
        <v>1981</v>
      </c>
      <c r="M23" s="51">
        <v>0</v>
      </c>
      <c r="N23" s="51">
        <v>0</v>
      </c>
      <c r="O23" s="51">
        <v>0</v>
      </c>
      <c r="P23" s="39">
        <v>35477</v>
      </c>
      <c r="Q23" s="39">
        <f t="shared" si="0"/>
        <v>26591</v>
      </c>
      <c r="R23" s="8"/>
      <c r="S23" s="8"/>
      <c r="T23" s="8"/>
      <c r="U23" s="8"/>
      <c r="V23" s="8"/>
      <c r="W23" s="8"/>
      <c r="X23"/>
      <c r="Y23"/>
      <c r="Z23"/>
      <c r="AA23"/>
      <c r="AB23"/>
      <c r="DH23" s="9"/>
    </row>
    <row r="24" spans="1:112" ht="63.75" x14ac:dyDescent="0.25">
      <c r="A24" s="14"/>
      <c r="B24" s="49" t="s">
        <v>27</v>
      </c>
      <c r="C24" s="50" t="s">
        <v>57</v>
      </c>
      <c r="D24" s="50" t="s">
        <v>29</v>
      </c>
      <c r="E24" s="49" t="s">
        <v>30</v>
      </c>
      <c r="F24" s="50" t="s">
        <v>58</v>
      </c>
      <c r="G24" s="49" t="s">
        <v>59</v>
      </c>
      <c r="H24" s="51">
        <v>4479</v>
      </c>
      <c r="I24" s="51">
        <v>3890</v>
      </c>
      <c r="J24" s="51">
        <v>3818</v>
      </c>
      <c r="K24" s="51">
        <v>3749</v>
      </c>
      <c r="L24" s="51">
        <v>3675</v>
      </c>
      <c r="M24" s="51">
        <v>3603</v>
      </c>
      <c r="N24" s="51">
        <v>3532</v>
      </c>
      <c r="O24" s="51">
        <v>24220</v>
      </c>
      <c r="P24" s="39">
        <v>50966</v>
      </c>
      <c r="Q24" s="39">
        <f t="shared" si="0"/>
        <v>46487</v>
      </c>
      <c r="R24" s="8"/>
      <c r="S24" s="8"/>
      <c r="T24" s="8"/>
      <c r="U24" s="8"/>
      <c r="V24" s="8"/>
      <c r="W24" s="8"/>
      <c r="X24"/>
      <c r="Y24"/>
      <c r="Z24"/>
      <c r="AA24"/>
      <c r="AB24"/>
      <c r="DH24" s="9"/>
    </row>
    <row r="25" spans="1:112" ht="63.75" x14ac:dyDescent="0.25">
      <c r="A25" s="14"/>
      <c r="B25" s="49" t="s">
        <v>27</v>
      </c>
      <c r="C25" s="50" t="s">
        <v>60</v>
      </c>
      <c r="D25" s="50" t="s">
        <v>29</v>
      </c>
      <c r="E25" s="49" t="s">
        <v>30</v>
      </c>
      <c r="F25" s="50" t="s">
        <v>61</v>
      </c>
      <c r="G25" s="49" t="s">
        <v>62</v>
      </c>
      <c r="H25" s="51">
        <v>48874</v>
      </c>
      <c r="I25" s="51">
        <v>44783</v>
      </c>
      <c r="J25" s="51">
        <v>43838</v>
      </c>
      <c r="K25" s="51">
        <v>42903</v>
      </c>
      <c r="L25" s="51">
        <v>41948</v>
      </c>
      <c r="M25" s="51">
        <v>41004</v>
      </c>
      <c r="N25" s="51">
        <v>40061</v>
      </c>
      <c r="O25" s="51">
        <v>19711</v>
      </c>
      <c r="P25" s="39">
        <v>323122</v>
      </c>
      <c r="Q25" s="39">
        <f t="shared" si="0"/>
        <v>274248</v>
      </c>
      <c r="R25" s="8"/>
      <c r="S25" s="8"/>
      <c r="T25" s="8"/>
      <c r="U25" s="8"/>
      <c r="V25" s="8"/>
      <c r="W25" s="8"/>
      <c r="X25"/>
      <c r="Y25"/>
      <c r="Z25"/>
      <c r="AA25"/>
      <c r="AB25"/>
      <c r="DH25" s="9"/>
    </row>
    <row r="26" spans="1:112" ht="76.5" x14ac:dyDescent="0.25">
      <c r="A26" s="14"/>
      <c r="B26" s="49" t="s">
        <v>27</v>
      </c>
      <c r="C26" s="50" t="s">
        <v>63</v>
      </c>
      <c r="D26" s="50" t="s">
        <v>29</v>
      </c>
      <c r="E26" s="49" t="s">
        <v>30</v>
      </c>
      <c r="F26" s="50" t="s">
        <v>64</v>
      </c>
      <c r="G26" s="49" t="s">
        <v>65</v>
      </c>
      <c r="H26" s="51">
        <v>5381</v>
      </c>
      <c r="I26" s="51">
        <v>4972</v>
      </c>
      <c r="J26" s="51">
        <v>4837</v>
      </c>
      <c r="K26" s="51">
        <v>4735</v>
      </c>
      <c r="L26" s="51">
        <v>4632</v>
      </c>
      <c r="M26" s="51">
        <v>4529</v>
      </c>
      <c r="N26" s="51">
        <v>4427</v>
      </c>
      <c r="O26" s="51">
        <v>5395</v>
      </c>
      <c r="P26" s="39">
        <v>38908</v>
      </c>
      <c r="Q26" s="39">
        <f t="shared" si="0"/>
        <v>33527</v>
      </c>
      <c r="R26" s="8"/>
      <c r="S26" s="8"/>
      <c r="T26" s="8"/>
      <c r="U26" s="8"/>
      <c r="V26" s="8"/>
      <c r="W26" s="8"/>
      <c r="X26"/>
      <c r="Y26"/>
      <c r="Z26"/>
      <c r="AA26"/>
      <c r="AB26"/>
      <c r="DH26" s="9"/>
    </row>
    <row r="27" spans="1:112" ht="38.25" x14ac:dyDescent="0.25">
      <c r="A27" s="14"/>
      <c r="B27" s="49" t="s">
        <v>27</v>
      </c>
      <c r="C27" s="50" t="s">
        <v>66</v>
      </c>
      <c r="D27" s="50" t="s">
        <v>29</v>
      </c>
      <c r="E27" s="49" t="s">
        <v>30</v>
      </c>
      <c r="F27" s="50" t="s">
        <v>67</v>
      </c>
      <c r="G27" s="49" t="s">
        <v>68</v>
      </c>
      <c r="H27" s="51">
        <v>13082</v>
      </c>
      <c r="I27" s="51">
        <v>11678</v>
      </c>
      <c r="J27" s="51">
        <v>11459</v>
      </c>
      <c r="K27" s="51">
        <v>11246</v>
      </c>
      <c r="L27" s="51">
        <v>11022</v>
      </c>
      <c r="M27" s="51">
        <v>10803</v>
      </c>
      <c r="N27" s="51">
        <v>10585</v>
      </c>
      <c r="O27" s="51">
        <v>63484</v>
      </c>
      <c r="P27" s="39">
        <v>143359</v>
      </c>
      <c r="Q27" s="39">
        <f t="shared" si="0"/>
        <v>130277</v>
      </c>
      <c r="R27" s="8"/>
      <c r="S27" s="8"/>
      <c r="T27" s="8"/>
      <c r="U27" s="8"/>
      <c r="V27" s="8"/>
      <c r="W27" s="8"/>
      <c r="X27"/>
      <c r="Y27"/>
      <c r="Z27"/>
      <c r="AA27"/>
      <c r="AB27"/>
      <c r="DH27" s="9"/>
    </row>
    <row r="28" spans="1:112" ht="76.5" x14ac:dyDescent="0.25">
      <c r="A28" s="14"/>
      <c r="B28" s="49" t="s">
        <v>27</v>
      </c>
      <c r="C28" s="50" t="s">
        <v>69</v>
      </c>
      <c r="D28" s="50" t="s">
        <v>29</v>
      </c>
      <c r="E28" s="49" t="s">
        <v>30</v>
      </c>
      <c r="F28" s="50" t="s">
        <v>70</v>
      </c>
      <c r="G28" s="49" t="s">
        <v>71</v>
      </c>
      <c r="H28" s="51">
        <v>8841</v>
      </c>
      <c r="I28" s="51">
        <v>7808</v>
      </c>
      <c r="J28" s="51">
        <v>7662</v>
      </c>
      <c r="K28" s="51">
        <v>7519</v>
      </c>
      <c r="L28" s="51">
        <v>7369</v>
      </c>
      <c r="M28" s="51">
        <v>7223</v>
      </c>
      <c r="N28" s="51">
        <v>7077</v>
      </c>
      <c r="O28" s="51">
        <v>42448</v>
      </c>
      <c r="P28" s="39">
        <v>95947</v>
      </c>
      <c r="Q28" s="39">
        <f t="shared" si="0"/>
        <v>87106</v>
      </c>
      <c r="R28" s="8"/>
      <c r="S28" s="8"/>
      <c r="T28" s="8"/>
      <c r="U28" s="8"/>
      <c r="V28" s="8"/>
      <c r="W28" s="8"/>
      <c r="X28"/>
      <c r="Y28"/>
      <c r="Z28"/>
      <c r="AA28"/>
      <c r="AB28"/>
      <c r="DH28" s="9"/>
    </row>
    <row r="29" spans="1:112" ht="76.5" x14ac:dyDescent="0.25">
      <c r="A29" s="14"/>
      <c r="B29" s="49" t="s">
        <v>27</v>
      </c>
      <c r="C29" s="50" t="s">
        <v>72</v>
      </c>
      <c r="D29" s="50" t="s">
        <v>29</v>
      </c>
      <c r="E29" s="49" t="s">
        <v>30</v>
      </c>
      <c r="F29" s="50" t="s">
        <v>73</v>
      </c>
      <c r="G29" s="49" t="s">
        <v>71</v>
      </c>
      <c r="H29" s="51">
        <v>11236</v>
      </c>
      <c r="I29" s="51">
        <v>9503</v>
      </c>
      <c r="J29" s="51">
        <v>9354</v>
      </c>
      <c r="K29" s="51">
        <v>9212</v>
      </c>
      <c r="L29" s="51">
        <v>9054</v>
      </c>
      <c r="M29" s="51">
        <v>8904</v>
      </c>
      <c r="N29" s="51">
        <v>8754</v>
      </c>
      <c r="O29" s="51">
        <v>122838</v>
      </c>
      <c r="P29" s="39">
        <v>188855</v>
      </c>
      <c r="Q29" s="39">
        <f t="shared" si="0"/>
        <v>177619</v>
      </c>
      <c r="R29" s="8"/>
      <c r="S29" s="8"/>
      <c r="T29" s="8"/>
      <c r="U29" s="8"/>
      <c r="V29" s="8"/>
      <c r="W29" s="8"/>
      <c r="X29"/>
      <c r="Y29"/>
      <c r="Z29"/>
      <c r="AA29"/>
      <c r="AB29"/>
      <c r="DH29" s="9"/>
    </row>
    <row r="30" spans="1:112" ht="153" x14ac:dyDescent="0.25">
      <c r="A30" s="14"/>
      <c r="B30" s="49" t="s">
        <v>27</v>
      </c>
      <c r="C30" s="50" t="s">
        <v>74</v>
      </c>
      <c r="D30" s="50" t="s">
        <v>29</v>
      </c>
      <c r="E30" s="49" t="s">
        <v>30</v>
      </c>
      <c r="F30" s="50" t="s">
        <v>75</v>
      </c>
      <c r="G30" s="49" t="s">
        <v>76</v>
      </c>
      <c r="H30" s="51">
        <v>5355</v>
      </c>
      <c r="I30" s="51">
        <v>4871</v>
      </c>
      <c r="J30" s="51">
        <v>4770</v>
      </c>
      <c r="K30" s="51">
        <v>4671</v>
      </c>
      <c r="L30" s="51">
        <v>4569</v>
      </c>
      <c r="M30" s="51">
        <v>4468</v>
      </c>
      <c r="N30" s="51">
        <v>4368</v>
      </c>
      <c r="O30" s="51">
        <v>6367</v>
      </c>
      <c r="P30" s="39">
        <v>39439</v>
      </c>
      <c r="Q30" s="39">
        <f t="shared" si="0"/>
        <v>34084</v>
      </c>
      <c r="R30" s="8"/>
      <c r="S30" s="8"/>
      <c r="T30" s="8"/>
      <c r="U30" s="8"/>
      <c r="V30" s="8"/>
      <c r="W30" s="8"/>
      <c r="X30"/>
      <c r="Y30"/>
      <c r="Z30"/>
      <c r="AA30"/>
      <c r="AB30"/>
      <c r="DH30" s="9"/>
    </row>
    <row r="31" spans="1:112" ht="51" x14ac:dyDescent="0.25">
      <c r="A31" s="14"/>
      <c r="B31" s="49" t="s">
        <v>27</v>
      </c>
      <c r="C31" s="50" t="s">
        <v>77</v>
      </c>
      <c r="D31" s="50" t="s">
        <v>29</v>
      </c>
      <c r="E31" s="49" t="s">
        <v>30</v>
      </c>
      <c r="F31" s="50" t="s">
        <v>78</v>
      </c>
      <c r="G31" s="49" t="s">
        <v>79</v>
      </c>
      <c r="H31" s="51">
        <v>3216</v>
      </c>
      <c r="I31" s="51">
        <v>2840</v>
      </c>
      <c r="J31" s="51">
        <v>2787</v>
      </c>
      <c r="K31" s="51">
        <v>2735</v>
      </c>
      <c r="L31" s="51">
        <v>2681</v>
      </c>
      <c r="M31" s="51">
        <v>2627</v>
      </c>
      <c r="N31" s="51">
        <v>2574</v>
      </c>
      <c r="O31" s="51">
        <v>15441</v>
      </c>
      <c r="P31" s="39">
        <v>34901</v>
      </c>
      <c r="Q31" s="39">
        <f t="shared" si="0"/>
        <v>31685</v>
      </c>
      <c r="R31" s="8"/>
      <c r="S31" s="8"/>
      <c r="T31" s="8"/>
      <c r="U31" s="8"/>
      <c r="V31" s="8"/>
      <c r="W31" s="8"/>
      <c r="X31"/>
      <c r="Y31"/>
      <c r="Z31"/>
      <c r="AA31"/>
      <c r="AB31"/>
      <c r="DH31" s="9"/>
    </row>
    <row r="32" spans="1:112" ht="76.5" x14ac:dyDescent="0.25">
      <c r="A32" s="14"/>
      <c r="B32" s="49" t="s">
        <v>27</v>
      </c>
      <c r="C32" s="50" t="s">
        <v>80</v>
      </c>
      <c r="D32" s="50" t="s">
        <v>29</v>
      </c>
      <c r="E32" s="49" t="s">
        <v>30</v>
      </c>
      <c r="F32" s="50" t="s">
        <v>81</v>
      </c>
      <c r="G32" s="49" t="s">
        <v>82</v>
      </c>
      <c r="H32" s="51">
        <v>2181</v>
      </c>
      <c r="I32" s="51">
        <v>0</v>
      </c>
      <c r="J32" s="51">
        <v>0</v>
      </c>
      <c r="K32" s="51">
        <v>0</v>
      </c>
      <c r="L32" s="51">
        <v>0</v>
      </c>
      <c r="M32" s="51">
        <v>0</v>
      </c>
      <c r="N32" s="51">
        <v>0</v>
      </c>
      <c r="O32" s="51">
        <v>0</v>
      </c>
      <c r="P32" s="39">
        <v>2181</v>
      </c>
      <c r="Q32" s="39">
        <f t="shared" si="0"/>
        <v>0</v>
      </c>
      <c r="R32" s="8"/>
      <c r="S32" s="8"/>
      <c r="T32" s="8"/>
      <c r="U32" s="8"/>
      <c r="V32" s="8"/>
      <c r="W32" s="8"/>
      <c r="X32"/>
      <c r="Y32"/>
      <c r="Z32"/>
      <c r="AA32"/>
      <c r="AB32"/>
      <c r="DH32" s="9"/>
    </row>
    <row r="33" spans="1:112" ht="51" x14ac:dyDescent="0.25">
      <c r="A33" s="14"/>
      <c r="B33" s="49" t="s">
        <v>27</v>
      </c>
      <c r="C33" s="50" t="s">
        <v>83</v>
      </c>
      <c r="D33" s="50" t="s">
        <v>29</v>
      </c>
      <c r="E33" s="49" t="s">
        <v>30</v>
      </c>
      <c r="F33" s="50" t="s">
        <v>84</v>
      </c>
      <c r="G33" s="49" t="s">
        <v>85</v>
      </c>
      <c r="H33" s="51">
        <v>9248</v>
      </c>
      <c r="I33" s="51">
        <v>8120</v>
      </c>
      <c r="J33" s="51">
        <v>7968</v>
      </c>
      <c r="K33" s="51">
        <v>7820</v>
      </c>
      <c r="L33" s="51">
        <v>7664</v>
      </c>
      <c r="M33" s="51">
        <v>7512</v>
      </c>
      <c r="N33" s="51">
        <v>7360</v>
      </c>
      <c r="O33" s="51">
        <v>44148</v>
      </c>
      <c r="P33" s="39">
        <v>99840</v>
      </c>
      <c r="Q33" s="39">
        <f t="shared" si="0"/>
        <v>90592</v>
      </c>
      <c r="R33" s="8"/>
      <c r="S33" s="8"/>
      <c r="T33" s="8"/>
      <c r="U33" s="8"/>
      <c r="V33" s="8"/>
      <c r="W33" s="8"/>
      <c r="X33"/>
      <c r="Y33"/>
      <c r="Z33"/>
      <c r="AA33"/>
      <c r="AB33"/>
      <c r="DH33" s="9"/>
    </row>
    <row r="34" spans="1:112" ht="38.25" x14ac:dyDescent="0.25">
      <c r="A34" s="14"/>
      <c r="B34" s="49" t="s">
        <v>27</v>
      </c>
      <c r="C34" s="50" t="s">
        <v>86</v>
      </c>
      <c r="D34" s="50" t="s">
        <v>29</v>
      </c>
      <c r="E34" s="49" t="s">
        <v>30</v>
      </c>
      <c r="F34" s="50" t="s">
        <v>87</v>
      </c>
      <c r="G34" s="49" t="s">
        <v>88</v>
      </c>
      <c r="H34" s="51">
        <v>9586</v>
      </c>
      <c r="I34" s="51">
        <v>0</v>
      </c>
      <c r="J34" s="51">
        <v>0</v>
      </c>
      <c r="K34" s="51">
        <v>0</v>
      </c>
      <c r="L34" s="51">
        <v>0</v>
      </c>
      <c r="M34" s="51">
        <v>0</v>
      </c>
      <c r="N34" s="51">
        <v>0</v>
      </c>
      <c r="O34" s="51">
        <v>0</v>
      </c>
      <c r="P34" s="39">
        <v>9586</v>
      </c>
      <c r="Q34" s="39">
        <f t="shared" si="0"/>
        <v>0</v>
      </c>
      <c r="R34" s="8"/>
      <c r="S34" s="8"/>
      <c r="T34" s="8"/>
      <c r="U34" s="8"/>
      <c r="V34" s="8"/>
      <c r="W34" s="8"/>
      <c r="X34"/>
      <c r="Y34"/>
      <c r="Z34"/>
      <c r="AA34"/>
      <c r="AB34"/>
      <c r="DH34" s="9"/>
    </row>
    <row r="35" spans="1:112" ht="38.25" x14ac:dyDescent="0.25">
      <c r="A35" s="14"/>
      <c r="B35" s="49" t="s">
        <v>27</v>
      </c>
      <c r="C35" s="50" t="s">
        <v>89</v>
      </c>
      <c r="D35" s="50" t="s">
        <v>29</v>
      </c>
      <c r="E35" s="49" t="s">
        <v>30</v>
      </c>
      <c r="F35" s="50" t="s">
        <v>90</v>
      </c>
      <c r="G35" s="49" t="s">
        <v>88</v>
      </c>
      <c r="H35" s="51">
        <v>13313</v>
      </c>
      <c r="I35" s="51">
        <v>11668</v>
      </c>
      <c r="J35" s="51">
        <v>11449</v>
      </c>
      <c r="K35" s="51">
        <v>11236</v>
      </c>
      <c r="L35" s="51">
        <v>11012</v>
      </c>
      <c r="M35" s="51">
        <v>10793</v>
      </c>
      <c r="N35" s="51">
        <v>10575</v>
      </c>
      <c r="O35" s="51">
        <v>63437</v>
      </c>
      <c r="P35" s="39">
        <v>143483</v>
      </c>
      <c r="Q35" s="39">
        <f t="shared" si="0"/>
        <v>130170</v>
      </c>
      <c r="R35" s="8"/>
      <c r="S35" s="8"/>
      <c r="T35" s="8"/>
      <c r="U35" s="8"/>
      <c r="V35" s="8"/>
      <c r="W35" s="8"/>
      <c r="X35"/>
      <c r="Y35"/>
      <c r="Z35"/>
      <c r="AA35"/>
      <c r="AB35"/>
      <c r="DH35" s="9"/>
    </row>
    <row r="36" spans="1:112" ht="51" x14ac:dyDescent="0.25">
      <c r="A36" s="14"/>
      <c r="B36" s="49" t="s">
        <v>27</v>
      </c>
      <c r="C36" s="50" t="s">
        <v>91</v>
      </c>
      <c r="D36" s="50" t="s">
        <v>29</v>
      </c>
      <c r="E36" s="49" t="s">
        <v>30</v>
      </c>
      <c r="F36" s="50" t="s">
        <v>92</v>
      </c>
      <c r="G36" s="49" t="s">
        <v>88</v>
      </c>
      <c r="H36" s="51">
        <v>8143</v>
      </c>
      <c r="I36" s="51">
        <v>7137</v>
      </c>
      <c r="J36" s="51">
        <v>7003</v>
      </c>
      <c r="K36" s="51">
        <v>6873</v>
      </c>
      <c r="L36" s="51">
        <v>6736</v>
      </c>
      <c r="M36" s="51">
        <v>6602</v>
      </c>
      <c r="N36" s="51">
        <v>6469</v>
      </c>
      <c r="O36" s="51">
        <v>38803</v>
      </c>
      <c r="P36" s="39">
        <v>87766</v>
      </c>
      <c r="Q36" s="39">
        <f t="shared" si="0"/>
        <v>79623</v>
      </c>
      <c r="R36" s="8"/>
      <c r="S36" s="8"/>
      <c r="T36" s="8"/>
      <c r="U36" s="8"/>
      <c r="V36" s="8"/>
      <c r="W36" s="8"/>
      <c r="X36"/>
      <c r="Y36"/>
      <c r="Z36"/>
      <c r="AA36"/>
      <c r="AB36"/>
      <c r="DH36" s="9"/>
    </row>
    <row r="37" spans="1:112" ht="51" x14ac:dyDescent="0.25">
      <c r="A37" s="14"/>
      <c r="B37" s="49" t="s">
        <v>27</v>
      </c>
      <c r="C37" s="50" t="s">
        <v>93</v>
      </c>
      <c r="D37" s="50" t="s">
        <v>29</v>
      </c>
      <c r="E37" s="49" t="s">
        <v>30</v>
      </c>
      <c r="F37" s="50" t="s">
        <v>94</v>
      </c>
      <c r="G37" s="49" t="s">
        <v>95</v>
      </c>
      <c r="H37" s="51">
        <v>1010</v>
      </c>
      <c r="I37" s="51">
        <v>0</v>
      </c>
      <c r="J37" s="51">
        <v>0</v>
      </c>
      <c r="K37" s="51">
        <v>0</v>
      </c>
      <c r="L37" s="51">
        <v>0</v>
      </c>
      <c r="M37" s="51">
        <v>0</v>
      </c>
      <c r="N37" s="51">
        <v>0</v>
      </c>
      <c r="O37" s="51">
        <v>0</v>
      </c>
      <c r="P37" s="39">
        <v>1010</v>
      </c>
      <c r="Q37" s="39">
        <f t="shared" si="0"/>
        <v>0</v>
      </c>
      <c r="R37" s="8"/>
      <c r="S37" s="8"/>
      <c r="T37" s="8"/>
      <c r="U37" s="8"/>
      <c r="V37" s="8"/>
      <c r="W37" s="8"/>
      <c r="X37"/>
      <c r="Y37"/>
      <c r="Z37"/>
      <c r="AA37"/>
      <c r="AB37"/>
      <c r="DH37" s="9"/>
    </row>
    <row r="38" spans="1:112" ht="76.5" x14ac:dyDescent="0.25">
      <c r="A38" s="14"/>
      <c r="B38" s="49" t="s">
        <v>27</v>
      </c>
      <c r="C38" s="50" t="s">
        <v>96</v>
      </c>
      <c r="D38" s="50" t="s">
        <v>29</v>
      </c>
      <c r="E38" s="49" t="s">
        <v>30</v>
      </c>
      <c r="F38" s="50" t="s">
        <v>97</v>
      </c>
      <c r="G38" s="49" t="s">
        <v>98</v>
      </c>
      <c r="H38" s="51">
        <v>9732</v>
      </c>
      <c r="I38" s="51">
        <v>8503</v>
      </c>
      <c r="J38" s="51">
        <v>8344</v>
      </c>
      <c r="K38" s="51">
        <v>8190</v>
      </c>
      <c r="L38" s="51">
        <v>8027</v>
      </c>
      <c r="M38" s="51">
        <v>7869</v>
      </c>
      <c r="N38" s="51">
        <v>7711</v>
      </c>
      <c r="O38" s="51">
        <v>47911</v>
      </c>
      <c r="P38" s="39">
        <v>106287</v>
      </c>
      <c r="Q38" s="39">
        <f t="shared" si="0"/>
        <v>96555</v>
      </c>
      <c r="R38" s="8"/>
      <c r="S38" s="8"/>
      <c r="T38" s="8"/>
      <c r="U38" s="8"/>
      <c r="V38" s="8"/>
      <c r="W38" s="8"/>
      <c r="X38"/>
      <c r="Y38"/>
      <c r="Z38"/>
      <c r="AA38"/>
      <c r="AB38"/>
      <c r="DH38" s="9"/>
    </row>
    <row r="39" spans="1:112" ht="89.25" x14ac:dyDescent="0.25">
      <c r="A39" s="14"/>
      <c r="B39" s="49" t="s">
        <v>27</v>
      </c>
      <c r="C39" s="50" t="s">
        <v>99</v>
      </c>
      <c r="D39" s="50" t="s">
        <v>29</v>
      </c>
      <c r="E39" s="49" t="s">
        <v>30</v>
      </c>
      <c r="F39" s="50" t="s">
        <v>100</v>
      </c>
      <c r="G39" s="49" t="s">
        <v>101</v>
      </c>
      <c r="H39" s="51">
        <v>8761</v>
      </c>
      <c r="I39" s="51">
        <v>8107</v>
      </c>
      <c r="J39" s="51">
        <v>7931</v>
      </c>
      <c r="K39" s="51">
        <v>7755</v>
      </c>
      <c r="L39" s="51">
        <v>7577</v>
      </c>
      <c r="M39" s="51">
        <v>7401</v>
      </c>
      <c r="N39" s="51">
        <v>10</v>
      </c>
      <c r="O39" s="51">
        <v>0</v>
      </c>
      <c r="P39" s="39">
        <v>47542</v>
      </c>
      <c r="Q39" s="39">
        <f t="shared" si="0"/>
        <v>38781</v>
      </c>
      <c r="R39" s="8"/>
      <c r="S39" s="8"/>
      <c r="T39" s="8"/>
      <c r="U39" s="8"/>
      <c r="V39" s="8"/>
      <c r="W39" s="8"/>
      <c r="X39"/>
      <c r="Y39"/>
      <c r="Z39"/>
      <c r="AA39"/>
      <c r="AB39"/>
      <c r="DH39" s="9"/>
    </row>
    <row r="40" spans="1:112" ht="114.75" x14ac:dyDescent="0.25">
      <c r="A40" s="14"/>
      <c r="B40" s="49" t="s">
        <v>27</v>
      </c>
      <c r="C40" s="50" t="s">
        <v>102</v>
      </c>
      <c r="D40" s="50" t="s">
        <v>29</v>
      </c>
      <c r="E40" s="49" t="s">
        <v>30</v>
      </c>
      <c r="F40" s="50" t="s">
        <v>103</v>
      </c>
      <c r="G40" s="49" t="s">
        <v>104</v>
      </c>
      <c r="H40" s="51">
        <v>2072</v>
      </c>
      <c r="I40" s="51">
        <v>1979</v>
      </c>
      <c r="J40" s="51">
        <v>1930</v>
      </c>
      <c r="K40" s="51">
        <v>1418</v>
      </c>
      <c r="L40" s="51">
        <v>0</v>
      </c>
      <c r="M40" s="51">
        <v>0</v>
      </c>
      <c r="N40" s="51">
        <v>0</v>
      </c>
      <c r="O40" s="51">
        <v>0</v>
      </c>
      <c r="P40" s="39">
        <v>7399</v>
      </c>
      <c r="Q40" s="39">
        <f t="shared" si="0"/>
        <v>5327</v>
      </c>
      <c r="R40" s="8"/>
      <c r="S40" s="8"/>
      <c r="T40" s="8"/>
      <c r="U40" s="8"/>
      <c r="V40" s="8"/>
      <c r="W40" s="8"/>
      <c r="X40"/>
      <c r="Y40"/>
      <c r="Z40"/>
      <c r="AA40"/>
      <c r="AB40"/>
      <c r="DH40" s="9"/>
    </row>
    <row r="41" spans="1:112" ht="89.25" x14ac:dyDescent="0.25">
      <c r="A41" s="14"/>
      <c r="B41" s="49" t="s">
        <v>27</v>
      </c>
      <c r="C41" s="50" t="s">
        <v>105</v>
      </c>
      <c r="D41" s="50" t="s">
        <v>29</v>
      </c>
      <c r="E41" s="49" t="s">
        <v>30</v>
      </c>
      <c r="F41" s="50" t="s">
        <v>106</v>
      </c>
      <c r="G41" s="49" t="s">
        <v>107</v>
      </c>
      <c r="H41" s="51">
        <v>4158</v>
      </c>
      <c r="I41" s="51">
        <v>3761</v>
      </c>
      <c r="J41" s="51">
        <v>3688</v>
      </c>
      <c r="K41" s="51">
        <v>3619</v>
      </c>
      <c r="L41" s="51">
        <v>3547</v>
      </c>
      <c r="M41" s="51">
        <v>3477</v>
      </c>
      <c r="N41" s="51">
        <v>3407</v>
      </c>
      <c r="O41" s="51">
        <v>21176</v>
      </c>
      <c r="P41" s="39">
        <v>46833</v>
      </c>
      <c r="Q41" s="39">
        <f t="shared" si="0"/>
        <v>42675</v>
      </c>
      <c r="R41" s="8"/>
      <c r="S41" s="8"/>
      <c r="T41" s="8"/>
      <c r="U41" s="8"/>
      <c r="V41" s="8"/>
      <c r="W41" s="8"/>
      <c r="X41"/>
      <c r="Y41"/>
      <c r="Z41"/>
      <c r="AA41"/>
      <c r="AB41"/>
      <c r="DH41" s="9"/>
    </row>
    <row r="42" spans="1:112" ht="102" x14ac:dyDescent="0.25">
      <c r="A42" s="14"/>
      <c r="B42" s="49" t="s">
        <v>27</v>
      </c>
      <c r="C42" s="50" t="s">
        <v>108</v>
      </c>
      <c r="D42" s="50" t="s">
        <v>29</v>
      </c>
      <c r="E42" s="49" t="s">
        <v>30</v>
      </c>
      <c r="F42" s="50" t="s">
        <v>109</v>
      </c>
      <c r="G42" s="49" t="s">
        <v>107</v>
      </c>
      <c r="H42" s="51">
        <v>6494</v>
      </c>
      <c r="I42" s="51">
        <v>5874</v>
      </c>
      <c r="J42" s="51">
        <v>5759</v>
      </c>
      <c r="K42" s="51">
        <v>5653</v>
      </c>
      <c r="L42" s="51">
        <v>5541</v>
      </c>
      <c r="M42" s="51">
        <v>5431</v>
      </c>
      <c r="N42" s="51">
        <v>5322</v>
      </c>
      <c r="O42" s="51">
        <v>33075</v>
      </c>
      <c r="P42" s="39">
        <v>73149</v>
      </c>
      <c r="Q42" s="39">
        <f t="shared" si="0"/>
        <v>66655</v>
      </c>
      <c r="R42" s="8"/>
      <c r="S42" s="8"/>
      <c r="T42" s="8"/>
      <c r="U42" s="8"/>
      <c r="V42" s="8"/>
      <c r="W42" s="8"/>
      <c r="X42"/>
      <c r="Y42"/>
      <c r="Z42"/>
      <c r="AA42"/>
      <c r="AB42"/>
      <c r="DH42" s="9"/>
    </row>
    <row r="43" spans="1:112" ht="63.75" x14ac:dyDescent="0.25">
      <c r="A43" s="14"/>
      <c r="B43" s="49" t="s">
        <v>27</v>
      </c>
      <c r="C43" s="50" t="s">
        <v>110</v>
      </c>
      <c r="D43" s="50" t="s">
        <v>29</v>
      </c>
      <c r="E43" s="49" t="s">
        <v>30</v>
      </c>
      <c r="F43" s="50" t="s">
        <v>111</v>
      </c>
      <c r="G43" s="49" t="s">
        <v>107</v>
      </c>
      <c r="H43" s="51">
        <v>2413</v>
      </c>
      <c r="I43" s="51">
        <v>0</v>
      </c>
      <c r="J43" s="51">
        <v>0</v>
      </c>
      <c r="K43" s="51">
        <v>0</v>
      </c>
      <c r="L43" s="51">
        <v>0</v>
      </c>
      <c r="M43" s="51">
        <v>0</v>
      </c>
      <c r="N43" s="51">
        <v>0</v>
      </c>
      <c r="O43" s="51">
        <v>0</v>
      </c>
      <c r="P43" s="39">
        <v>2413</v>
      </c>
      <c r="Q43" s="39">
        <f t="shared" si="0"/>
        <v>0</v>
      </c>
      <c r="R43" s="8"/>
      <c r="S43" s="8"/>
      <c r="T43" s="8"/>
      <c r="U43" s="8"/>
      <c r="V43" s="8"/>
      <c r="W43" s="8"/>
      <c r="X43"/>
      <c r="Y43"/>
      <c r="Z43"/>
      <c r="AA43"/>
      <c r="AB43"/>
      <c r="DH43" s="9"/>
    </row>
    <row r="44" spans="1:112" ht="76.5" x14ac:dyDescent="0.25">
      <c r="A44" s="14"/>
      <c r="B44" s="49" t="s">
        <v>27</v>
      </c>
      <c r="C44" s="50" t="s">
        <v>112</v>
      </c>
      <c r="D44" s="50" t="s">
        <v>29</v>
      </c>
      <c r="E44" s="49" t="s">
        <v>30</v>
      </c>
      <c r="F44" s="50" t="s">
        <v>113</v>
      </c>
      <c r="G44" s="49" t="s">
        <v>107</v>
      </c>
      <c r="H44" s="51">
        <v>13054</v>
      </c>
      <c r="I44" s="51">
        <v>12416</v>
      </c>
      <c r="J44" s="51">
        <v>12125</v>
      </c>
      <c r="K44" s="51">
        <v>8923</v>
      </c>
      <c r="L44" s="51">
        <v>0</v>
      </c>
      <c r="M44" s="51">
        <v>0</v>
      </c>
      <c r="N44" s="51">
        <v>0</v>
      </c>
      <c r="O44" s="51">
        <v>0</v>
      </c>
      <c r="P44" s="39">
        <v>46518</v>
      </c>
      <c r="Q44" s="39">
        <f t="shared" si="0"/>
        <v>33464</v>
      </c>
      <c r="R44" s="8"/>
      <c r="S44" s="8"/>
      <c r="T44" s="8"/>
      <c r="U44" s="8"/>
      <c r="V44" s="8"/>
      <c r="W44" s="8"/>
      <c r="X44"/>
      <c r="Y44"/>
      <c r="Z44"/>
      <c r="AA44"/>
      <c r="AB44"/>
      <c r="DH44" s="9"/>
    </row>
    <row r="45" spans="1:112" ht="102" x14ac:dyDescent="0.25">
      <c r="A45" s="14"/>
      <c r="B45" s="49" t="s">
        <v>27</v>
      </c>
      <c r="C45" s="50" t="s">
        <v>114</v>
      </c>
      <c r="D45" s="50" t="s">
        <v>29</v>
      </c>
      <c r="E45" s="49" t="s">
        <v>30</v>
      </c>
      <c r="F45" s="50" t="s">
        <v>115</v>
      </c>
      <c r="G45" s="49" t="s">
        <v>116</v>
      </c>
      <c r="H45" s="51">
        <v>4883</v>
      </c>
      <c r="I45" s="51">
        <v>4364</v>
      </c>
      <c r="J45" s="51">
        <v>4275</v>
      </c>
      <c r="K45" s="51">
        <v>4199</v>
      </c>
      <c r="L45" s="51">
        <v>4118</v>
      </c>
      <c r="M45" s="51">
        <v>4040</v>
      </c>
      <c r="N45" s="51">
        <v>3962</v>
      </c>
      <c r="O45" s="51">
        <v>31340</v>
      </c>
      <c r="P45" s="39">
        <v>61181</v>
      </c>
      <c r="Q45" s="39">
        <f t="shared" si="0"/>
        <v>56298</v>
      </c>
      <c r="R45" s="8"/>
      <c r="S45" s="8"/>
      <c r="T45" s="8"/>
      <c r="U45" s="8"/>
      <c r="V45" s="8"/>
      <c r="W45" s="8"/>
      <c r="X45"/>
      <c r="Y45"/>
      <c r="Z45"/>
      <c r="AA45"/>
      <c r="AB45"/>
      <c r="DH45" s="9"/>
    </row>
    <row r="46" spans="1:112" ht="76.5" x14ac:dyDescent="0.25">
      <c r="A46" s="14"/>
      <c r="B46" s="49" t="s">
        <v>27</v>
      </c>
      <c r="C46" s="50" t="s">
        <v>117</v>
      </c>
      <c r="D46" s="50" t="s">
        <v>29</v>
      </c>
      <c r="E46" s="49" t="s">
        <v>30</v>
      </c>
      <c r="F46" s="50" t="s">
        <v>118</v>
      </c>
      <c r="G46" s="49" t="s">
        <v>119</v>
      </c>
      <c r="H46" s="51">
        <v>2082</v>
      </c>
      <c r="I46" s="51">
        <v>0</v>
      </c>
      <c r="J46" s="51">
        <v>0</v>
      </c>
      <c r="K46" s="51">
        <v>0</v>
      </c>
      <c r="L46" s="51">
        <v>0</v>
      </c>
      <c r="M46" s="51">
        <v>0</v>
      </c>
      <c r="N46" s="51">
        <v>0</v>
      </c>
      <c r="O46" s="51">
        <v>0</v>
      </c>
      <c r="P46" s="39">
        <v>2082</v>
      </c>
      <c r="Q46" s="39">
        <f t="shared" si="0"/>
        <v>0</v>
      </c>
      <c r="R46" s="8"/>
      <c r="S46" s="8"/>
      <c r="T46" s="8"/>
      <c r="U46" s="8"/>
      <c r="V46" s="8"/>
      <c r="W46" s="8"/>
      <c r="X46"/>
      <c r="Y46"/>
      <c r="Z46"/>
      <c r="AA46"/>
      <c r="AB46"/>
      <c r="DH46" s="9"/>
    </row>
    <row r="47" spans="1:112" ht="51" x14ac:dyDescent="0.25">
      <c r="A47" s="14"/>
      <c r="B47" s="49" t="s">
        <v>27</v>
      </c>
      <c r="C47" s="50" t="s">
        <v>120</v>
      </c>
      <c r="D47" s="50" t="s">
        <v>29</v>
      </c>
      <c r="E47" s="49" t="s">
        <v>30</v>
      </c>
      <c r="F47" s="50" t="s">
        <v>121</v>
      </c>
      <c r="G47" s="49" t="s">
        <v>122</v>
      </c>
      <c r="H47" s="51">
        <v>119851</v>
      </c>
      <c r="I47" s="51">
        <v>113041</v>
      </c>
      <c r="J47" s="51">
        <v>110344</v>
      </c>
      <c r="K47" s="51">
        <v>107894</v>
      </c>
      <c r="L47" s="51">
        <v>97991</v>
      </c>
      <c r="M47" s="51">
        <v>55290</v>
      </c>
      <c r="N47" s="51">
        <v>35712</v>
      </c>
      <c r="O47" s="51">
        <v>8746</v>
      </c>
      <c r="P47" s="39">
        <v>648869</v>
      </c>
      <c r="Q47" s="39">
        <f t="shared" si="0"/>
        <v>529018</v>
      </c>
      <c r="R47" s="8"/>
      <c r="S47" s="8"/>
      <c r="T47" s="8"/>
      <c r="U47" s="8"/>
      <c r="V47" s="8"/>
      <c r="W47" s="8"/>
      <c r="X47"/>
      <c r="Y47"/>
      <c r="Z47"/>
      <c r="AA47"/>
      <c r="AB47"/>
      <c r="DH47" s="9"/>
    </row>
    <row r="48" spans="1:112" ht="102" x14ac:dyDescent="0.25">
      <c r="A48" s="14"/>
      <c r="B48" s="49" t="s">
        <v>27</v>
      </c>
      <c r="C48" s="50" t="s">
        <v>123</v>
      </c>
      <c r="D48" s="50" t="s">
        <v>29</v>
      </c>
      <c r="E48" s="49" t="s">
        <v>30</v>
      </c>
      <c r="F48" s="50" t="s">
        <v>124</v>
      </c>
      <c r="G48" s="49" t="s">
        <v>125</v>
      </c>
      <c r="H48" s="51">
        <v>2708</v>
      </c>
      <c r="I48" s="51">
        <v>2579</v>
      </c>
      <c r="J48" s="51">
        <v>2516</v>
      </c>
      <c r="K48" s="51">
        <v>2458</v>
      </c>
      <c r="L48" s="51">
        <v>1</v>
      </c>
      <c r="M48" s="51">
        <v>0</v>
      </c>
      <c r="N48" s="51">
        <v>0</v>
      </c>
      <c r="O48" s="51">
        <v>0</v>
      </c>
      <c r="P48" s="39">
        <v>10262</v>
      </c>
      <c r="Q48" s="39">
        <f t="shared" si="0"/>
        <v>7554</v>
      </c>
      <c r="R48" s="8"/>
      <c r="S48" s="8"/>
      <c r="T48" s="8"/>
      <c r="U48" s="8"/>
      <c r="V48" s="8"/>
      <c r="W48" s="8"/>
      <c r="X48"/>
      <c r="Y48"/>
      <c r="Z48"/>
      <c r="AA48"/>
      <c r="AB48"/>
      <c r="DH48" s="9"/>
    </row>
    <row r="49" spans="1:112" ht="114.75" x14ac:dyDescent="0.25">
      <c r="A49" s="14"/>
      <c r="B49" s="49" t="s">
        <v>27</v>
      </c>
      <c r="C49" s="50" t="s">
        <v>126</v>
      </c>
      <c r="D49" s="50" t="s">
        <v>29</v>
      </c>
      <c r="E49" s="49" t="s">
        <v>30</v>
      </c>
      <c r="F49" s="50" t="s">
        <v>127</v>
      </c>
      <c r="G49" s="49" t="s">
        <v>128</v>
      </c>
      <c r="H49" s="51">
        <v>3692</v>
      </c>
      <c r="I49" s="51">
        <v>3455</v>
      </c>
      <c r="J49" s="51">
        <v>3369</v>
      </c>
      <c r="K49" s="51">
        <v>3300</v>
      </c>
      <c r="L49" s="51">
        <v>3228</v>
      </c>
      <c r="M49" s="51">
        <v>3158</v>
      </c>
      <c r="N49" s="51">
        <v>3088</v>
      </c>
      <c r="O49" s="51">
        <v>5968</v>
      </c>
      <c r="P49" s="39">
        <v>29258</v>
      </c>
      <c r="Q49" s="39">
        <f t="shared" si="0"/>
        <v>25566</v>
      </c>
      <c r="R49" s="8"/>
      <c r="S49" s="8"/>
      <c r="T49" s="8"/>
      <c r="U49" s="8"/>
      <c r="V49" s="8"/>
      <c r="W49" s="8"/>
      <c r="X49"/>
      <c r="Y49"/>
      <c r="Z49"/>
      <c r="AA49"/>
      <c r="AB49"/>
      <c r="DH49" s="9"/>
    </row>
    <row r="50" spans="1:112" ht="51" x14ac:dyDescent="0.25">
      <c r="A50" s="14"/>
      <c r="B50" s="49" t="s">
        <v>27</v>
      </c>
      <c r="C50" s="50" t="s">
        <v>129</v>
      </c>
      <c r="D50" s="50" t="s">
        <v>29</v>
      </c>
      <c r="E50" s="49" t="s">
        <v>30</v>
      </c>
      <c r="F50" s="50" t="s">
        <v>130</v>
      </c>
      <c r="G50" s="49" t="s">
        <v>131</v>
      </c>
      <c r="H50" s="51">
        <v>12758</v>
      </c>
      <c r="I50" s="51">
        <v>11297</v>
      </c>
      <c r="J50" s="51">
        <v>11090</v>
      </c>
      <c r="K50" s="51">
        <v>10888</v>
      </c>
      <c r="L50" s="51">
        <v>10674</v>
      </c>
      <c r="M50" s="51">
        <v>10466</v>
      </c>
      <c r="N50" s="51">
        <v>10259</v>
      </c>
      <c r="O50" s="51">
        <v>70110</v>
      </c>
      <c r="P50" s="39">
        <v>147542</v>
      </c>
      <c r="Q50" s="39">
        <f t="shared" si="0"/>
        <v>134784</v>
      </c>
      <c r="R50" s="8"/>
      <c r="S50" s="8"/>
      <c r="T50" s="8"/>
      <c r="U50" s="8"/>
      <c r="V50" s="8"/>
      <c r="W50" s="8"/>
      <c r="X50"/>
      <c r="Y50"/>
      <c r="Z50"/>
      <c r="AA50"/>
      <c r="AB50"/>
      <c r="DH50" s="9"/>
    </row>
    <row r="51" spans="1:112" ht="140.25" x14ac:dyDescent="0.25">
      <c r="A51" s="14"/>
      <c r="B51" s="49" t="s">
        <v>27</v>
      </c>
      <c r="C51" s="50" t="s">
        <v>132</v>
      </c>
      <c r="D51" s="50" t="s">
        <v>29</v>
      </c>
      <c r="E51" s="49" t="s">
        <v>30</v>
      </c>
      <c r="F51" s="50" t="s">
        <v>133</v>
      </c>
      <c r="G51" s="49" t="s">
        <v>134</v>
      </c>
      <c r="H51" s="51">
        <v>75943</v>
      </c>
      <c r="I51" s="51">
        <v>66599</v>
      </c>
      <c r="J51" s="51">
        <v>65375</v>
      </c>
      <c r="K51" s="51">
        <v>64186</v>
      </c>
      <c r="L51" s="51">
        <v>62925</v>
      </c>
      <c r="M51" s="51">
        <v>61701</v>
      </c>
      <c r="N51" s="51">
        <v>60480</v>
      </c>
      <c r="O51" s="51">
        <v>414685</v>
      </c>
      <c r="P51" s="39">
        <v>871894</v>
      </c>
      <c r="Q51" s="39">
        <f t="shared" si="0"/>
        <v>795951</v>
      </c>
      <c r="R51" s="8"/>
      <c r="S51" s="8"/>
      <c r="T51" s="8"/>
      <c r="U51" s="8"/>
      <c r="V51" s="8"/>
      <c r="W51" s="8"/>
      <c r="X51"/>
      <c r="Y51"/>
      <c r="Z51"/>
      <c r="AA51"/>
      <c r="AB51"/>
      <c r="DH51" s="9"/>
    </row>
    <row r="52" spans="1:112" ht="76.5" x14ac:dyDescent="0.25">
      <c r="A52" s="14"/>
      <c r="B52" s="49" t="s">
        <v>27</v>
      </c>
      <c r="C52" s="50" t="s">
        <v>135</v>
      </c>
      <c r="D52" s="50" t="s">
        <v>29</v>
      </c>
      <c r="E52" s="49" t="s">
        <v>30</v>
      </c>
      <c r="F52" s="50" t="s">
        <v>136</v>
      </c>
      <c r="G52" s="49" t="s">
        <v>137</v>
      </c>
      <c r="H52" s="51">
        <v>173630</v>
      </c>
      <c r="I52" s="51">
        <v>159121</v>
      </c>
      <c r="J52" s="51">
        <v>154932</v>
      </c>
      <c r="K52" s="51">
        <v>152146</v>
      </c>
      <c r="L52" s="51">
        <v>149180</v>
      </c>
      <c r="M52" s="51">
        <v>146308</v>
      </c>
      <c r="N52" s="51">
        <v>143439</v>
      </c>
      <c r="O52" s="51">
        <v>1044314</v>
      </c>
      <c r="P52" s="39">
        <v>2123070</v>
      </c>
      <c r="Q52" s="39">
        <f t="shared" si="0"/>
        <v>1949440</v>
      </c>
      <c r="R52" s="8"/>
      <c r="S52" s="8"/>
      <c r="T52" s="8"/>
      <c r="U52" s="8"/>
      <c r="V52" s="8"/>
      <c r="W52" s="8"/>
      <c r="X52"/>
      <c r="Y52"/>
      <c r="Z52"/>
      <c r="AA52"/>
      <c r="AB52"/>
      <c r="DH52" s="9"/>
    </row>
    <row r="53" spans="1:112" ht="51" x14ac:dyDescent="0.25">
      <c r="A53" s="14"/>
      <c r="B53" s="49" t="s">
        <v>27</v>
      </c>
      <c r="C53" s="50" t="s">
        <v>138</v>
      </c>
      <c r="D53" s="50" t="s">
        <v>29</v>
      </c>
      <c r="E53" s="49" t="s">
        <v>30</v>
      </c>
      <c r="F53" s="50" t="s">
        <v>139</v>
      </c>
      <c r="G53" s="49" t="s">
        <v>140</v>
      </c>
      <c r="H53" s="51">
        <v>1270</v>
      </c>
      <c r="I53" s="51">
        <v>0</v>
      </c>
      <c r="J53" s="51">
        <v>0</v>
      </c>
      <c r="K53" s="51">
        <v>0</v>
      </c>
      <c r="L53" s="51">
        <v>0</v>
      </c>
      <c r="M53" s="51">
        <v>0</v>
      </c>
      <c r="N53" s="51">
        <v>0</v>
      </c>
      <c r="O53" s="51">
        <v>0</v>
      </c>
      <c r="P53" s="39">
        <v>1270</v>
      </c>
      <c r="Q53" s="39">
        <f t="shared" si="0"/>
        <v>0</v>
      </c>
      <c r="R53" s="8"/>
      <c r="S53" s="8"/>
      <c r="T53" s="8"/>
      <c r="U53" s="8"/>
      <c r="V53" s="8"/>
      <c r="W53" s="8"/>
      <c r="X53"/>
      <c r="Y53"/>
      <c r="Z53"/>
      <c r="AA53"/>
      <c r="AB53"/>
      <c r="DH53" s="9"/>
    </row>
    <row r="54" spans="1:112" ht="63.75" x14ac:dyDescent="0.25">
      <c r="A54" s="14"/>
      <c r="B54" s="49" t="s">
        <v>27</v>
      </c>
      <c r="C54" s="50" t="s">
        <v>141</v>
      </c>
      <c r="D54" s="50" t="s">
        <v>29</v>
      </c>
      <c r="E54" s="49" t="s">
        <v>30</v>
      </c>
      <c r="F54" s="50" t="s">
        <v>142</v>
      </c>
      <c r="G54" s="49" t="s">
        <v>140</v>
      </c>
      <c r="H54" s="51">
        <v>721</v>
      </c>
      <c r="I54" s="51">
        <v>677</v>
      </c>
      <c r="J54" s="51">
        <v>656</v>
      </c>
      <c r="K54" s="51">
        <v>639</v>
      </c>
      <c r="L54" s="51">
        <v>622</v>
      </c>
      <c r="M54" s="51">
        <v>154</v>
      </c>
      <c r="N54" s="51">
        <v>0</v>
      </c>
      <c r="O54" s="51">
        <v>0</v>
      </c>
      <c r="P54" s="39">
        <v>3469</v>
      </c>
      <c r="Q54" s="39">
        <f t="shared" si="0"/>
        <v>2748</v>
      </c>
      <c r="R54" s="8"/>
      <c r="S54" s="8"/>
      <c r="T54" s="8"/>
      <c r="U54" s="8"/>
      <c r="V54" s="8"/>
      <c r="W54" s="8"/>
      <c r="X54"/>
      <c r="Y54"/>
      <c r="Z54"/>
      <c r="AA54"/>
      <c r="AB54"/>
      <c r="DH54" s="9"/>
    </row>
    <row r="55" spans="1:112" ht="63.75" x14ac:dyDescent="0.25">
      <c r="A55" s="14"/>
      <c r="B55" s="49" t="s">
        <v>27</v>
      </c>
      <c r="C55" s="50" t="s">
        <v>143</v>
      </c>
      <c r="D55" s="50" t="s">
        <v>29</v>
      </c>
      <c r="E55" s="49" t="s">
        <v>30</v>
      </c>
      <c r="F55" s="50" t="s">
        <v>144</v>
      </c>
      <c r="G55" s="49" t="s">
        <v>145</v>
      </c>
      <c r="H55" s="51">
        <v>532</v>
      </c>
      <c r="I55" s="51">
        <v>0</v>
      </c>
      <c r="J55" s="51">
        <v>0</v>
      </c>
      <c r="K55" s="51">
        <v>0</v>
      </c>
      <c r="L55" s="51">
        <v>0</v>
      </c>
      <c r="M55" s="51">
        <v>0</v>
      </c>
      <c r="N55" s="51">
        <v>0</v>
      </c>
      <c r="O55" s="51">
        <v>0</v>
      </c>
      <c r="P55" s="39">
        <v>532</v>
      </c>
      <c r="Q55" s="39">
        <f t="shared" si="0"/>
        <v>0</v>
      </c>
      <c r="R55" s="8"/>
      <c r="S55" s="8"/>
      <c r="T55" s="8"/>
      <c r="U55" s="8"/>
      <c r="V55" s="8"/>
      <c r="W55" s="8"/>
      <c r="X55"/>
      <c r="Y55"/>
      <c r="Z55"/>
      <c r="AA55"/>
      <c r="AB55"/>
      <c r="DH55" s="9"/>
    </row>
    <row r="56" spans="1:112" ht="63.75" x14ac:dyDescent="0.25">
      <c r="A56" s="14"/>
      <c r="B56" s="49" t="s">
        <v>27</v>
      </c>
      <c r="C56" s="50" t="s">
        <v>146</v>
      </c>
      <c r="D56" s="50" t="s">
        <v>29</v>
      </c>
      <c r="E56" s="49" t="s">
        <v>30</v>
      </c>
      <c r="F56" s="50" t="s">
        <v>147</v>
      </c>
      <c r="G56" s="49" t="s">
        <v>148</v>
      </c>
      <c r="H56" s="51">
        <v>442</v>
      </c>
      <c r="I56" s="51">
        <v>0</v>
      </c>
      <c r="J56" s="51">
        <v>0</v>
      </c>
      <c r="K56" s="51">
        <v>0</v>
      </c>
      <c r="L56" s="51">
        <v>0</v>
      </c>
      <c r="M56" s="51">
        <v>0</v>
      </c>
      <c r="N56" s="51">
        <v>0</v>
      </c>
      <c r="O56" s="51">
        <v>0</v>
      </c>
      <c r="P56" s="39">
        <v>442</v>
      </c>
      <c r="Q56" s="39">
        <f t="shared" si="0"/>
        <v>0</v>
      </c>
      <c r="R56" s="8"/>
      <c r="S56" s="8"/>
      <c r="T56" s="8"/>
      <c r="U56" s="8"/>
      <c r="V56" s="8"/>
      <c r="W56" s="8"/>
      <c r="X56"/>
      <c r="Y56"/>
      <c r="Z56"/>
      <c r="AA56"/>
      <c r="AB56"/>
      <c r="DH56" s="9"/>
    </row>
    <row r="57" spans="1:112" ht="76.5" x14ac:dyDescent="0.25">
      <c r="A57" s="14"/>
      <c r="B57" s="49" t="s">
        <v>27</v>
      </c>
      <c r="C57" s="50" t="s">
        <v>149</v>
      </c>
      <c r="D57" s="50" t="s">
        <v>29</v>
      </c>
      <c r="E57" s="49" t="s">
        <v>30</v>
      </c>
      <c r="F57" s="50" t="s">
        <v>150</v>
      </c>
      <c r="G57" s="49" t="s">
        <v>151</v>
      </c>
      <c r="H57" s="51">
        <v>50056</v>
      </c>
      <c r="I57" s="51">
        <v>42893</v>
      </c>
      <c r="J57" s="51">
        <v>42010</v>
      </c>
      <c r="K57" s="51">
        <v>41181</v>
      </c>
      <c r="L57" s="51">
        <v>40245</v>
      </c>
      <c r="M57" s="51">
        <v>39363</v>
      </c>
      <c r="N57" s="51">
        <v>38483</v>
      </c>
      <c r="O57" s="51">
        <v>553060</v>
      </c>
      <c r="P57" s="39">
        <v>847291</v>
      </c>
      <c r="Q57" s="39">
        <f t="shared" si="0"/>
        <v>797235</v>
      </c>
      <c r="R57" s="8"/>
      <c r="S57" s="8"/>
      <c r="T57" s="8"/>
      <c r="U57" s="8"/>
      <c r="V57" s="8"/>
      <c r="W57" s="8"/>
      <c r="X57"/>
      <c r="Y57"/>
      <c r="Z57"/>
      <c r="AA57"/>
      <c r="AB57"/>
      <c r="DH57" s="9"/>
    </row>
    <row r="58" spans="1:112" ht="51" x14ac:dyDescent="0.25">
      <c r="A58" s="14"/>
      <c r="B58" s="49" t="s">
        <v>27</v>
      </c>
      <c r="C58" s="50" t="s">
        <v>152</v>
      </c>
      <c r="D58" s="50" t="s">
        <v>29</v>
      </c>
      <c r="E58" s="49" t="s">
        <v>30</v>
      </c>
      <c r="F58" s="50" t="s">
        <v>153</v>
      </c>
      <c r="G58" s="49" t="s">
        <v>145</v>
      </c>
      <c r="H58" s="51">
        <v>1628</v>
      </c>
      <c r="I58" s="51">
        <v>1542</v>
      </c>
      <c r="J58" s="51">
        <v>1499</v>
      </c>
      <c r="K58" s="51">
        <v>1464</v>
      </c>
      <c r="L58" s="51">
        <v>1427</v>
      </c>
      <c r="M58" s="51">
        <v>352</v>
      </c>
      <c r="N58" s="51">
        <v>0</v>
      </c>
      <c r="O58" s="51">
        <v>0</v>
      </c>
      <c r="P58" s="39">
        <v>7912</v>
      </c>
      <c r="Q58" s="39">
        <f t="shared" si="0"/>
        <v>6284</v>
      </c>
      <c r="R58" s="8"/>
      <c r="S58" s="8"/>
      <c r="T58" s="8"/>
      <c r="U58" s="8"/>
      <c r="V58" s="8"/>
      <c r="W58" s="8"/>
      <c r="X58"/>
      <c r="Y58"/>
      <c r="Z58"/>
      <c r="AA58"/>
      <c r="AB58"/>
      <c r="DH58" s="9"/>
    </row>
    <row r="59" spans="1:112" ht="38.25" x14ac:dyDescent="0.25">
      <c r="A59" s="14"/>
      <c r="B59" s="49" t="s">
        <v>27</v>
      </c>
      <c r="C59" s="50" t="s">
        <v>154</v>
      </c>
      <c r="D59" s="50" t="s">
        <v>29</v>
      </c>
      <c r="E59" s="49" t="s">
        <v>30</v>
      </c>
      <c r="F59" s="50" t="s">
        <v>155</v>
      </c>
      <c r="G59" s="49" t="s">
        <v>156</v>
      </c>
      <c r="H59" s="51">
        <v>8749</v>
      </c>
      <c r="I59" s="51">
        <v>7671</v>
      </c>
      <c r="J59" s="51">
        <v>7519</v>
      </c>
      <c r="K59" s="51">
        <v>7372</v>
      </c>
      <c r="L59" s="51">
        <v>7215</v>
      </c>
      <c r="M59" s="51">
        <v>7063</v>
      </c>
      <c r="N59" s="51">
        <v>6912</v>
      </c>
      <c r="O59" s="51">
        <v>54014</v>
      </c>
      <c r="P59" s="39">
        <v>106515</v>
      </c>
      <c r="Q59" s="39">
        <f t="shared" si="0"/>
        <v>97766</v>
      </c>
      <c r="R59" s="8"/>
      <c r="S59" s="8"/>
      <c r="T59" s="8"/>
      <c r="U59" s="8"/>
      <c r="V59" s="8"/>
      <c r="W59" s="8"/>
      <c r="X59"/>
      <c r="Y59"/>
      <c r="Z59"/>
      <c r="AA59"/>
      <c r="AB59"/>
      <c r="DH59" s="9"/>
    </row>
    <row r="60" spans="1:112" ht="63.75" x14ac:dyDescent="0.25">
      <c r="A60" s="14"/>
      <c r="B60" s="49" t="s">
        <v>27</v>
      </c>
      <c r="C60" s="50" t="s">
        <v>157</v>
      </c>
      <c r="D60" s="50" t="s">
        <v>29</v>
      </c>
      <c r="E60" s="49" t="s">
        <v>30</v>
      </c>
      <c r="F60" s="50" t="s">
        <v>158</v>
      </c>
      <c r="G60" s="49" t="s">
        <v>159</v>
      </c>
      <c r="H60" s="51">
        <v>5392</v>
      </c>
      <c r="I60" s="51">
        <v>4724</v>
      </c>
      <c r="J60" s="51">
        <v>4630</v>
      </c>
      <c r="K60" s="51">
        <v>4540</v>
      </c>
      <c r="L60" s="51">
        <v>4443</v>
      </c>
      <c r="M60" s="51">
        <v>4350</v>
      </c>
      <c r="N60" s="51">
        <v>4257</v>
      </c>
      <c r="O60" s="51">
        <v>33264</v>
      </c>
      <c r="P60" s="39">
        <v>65600</v>
      </c>
      <c r="Q60" s="39">
        <f t="shared" si="0"/>
        <v>60208</v>
      </c>
      <c r="R60" s="8"/>
      <c r="S60" s="8"/>
      <c r="T60" s="8"/>
      <c r="U60" s="8"/>
      <c r="V60" s="8"/>
      <c r="W60" s="8"/>
      <c r="X60"/>
      <c r="Y60"/>
      <c r="Z60"/>
      <c r="AA60"/>
      <c r="AB60"/>
      <c r="DH60" s="9"/>
    </row>
    <row r="61" spans="1:112" ht="51" x14ac:dyDescent="0.25">
      <c r="A61" s="14"/>
      <c r="B61" s="49" t="s">
        <v>27</v>
      </c>
      <c r="C61" s="50" t="s">
        <v>160</v>
      </c>
      <c r="D61" s="50" t="s">
        <v>29</v>
      </c>
      <c r="E61" s="49" t="s">
        <v>30</v>
      </c>
      <c r="F61" s="50" t="s">
        <v>161</v>
      </c>
      <c r="G61" s="49" t="s">
        <v>162</v>
      </c>
      <c r="H61" s="51">
        <v>9810</v>
      </c>
      <c r="I61" s="51">
        <v>8676</v>
      </c>
      <c r="J61" s="51">
        <v>8498</v>
      </c>
      <c r="K61" s="51">
        <v>8325</v>
      </c>
      <c r="L61" s="51">
        <v>8140</v>
      </c>
      <c r="M61" s="51">
        <v>7962</v>
      </c>
      <c r="N61" s="51">
        <v>7784</v>
      </c>
      <c r="O61" s="51">
        <v>60507</v>
      </c>
      <c r="P61" s="39">
        <v>119702</v>
      </c>
      <c r="Q61" s="39">
        <f t="shared" si="0"/>
        <v>109892</v>
      </c>
      <c r="R61" s="8"/>
      <c r="S61" s="8"/>
      <c r="T61" s="8"/>
      <c r="U61" s="8"/>
      <c r="V61" s="8"/>
      <c r="W61" s="8"/>
      <c r="X61"/>
      <c r="Y61"/>
      <c r="Z61"/>
      <c r="AA61"/>
      <c r="AB61"/>
      <c r="DH61" s="9"/>
    </row>
    <row r="62" spans="1:112" ht="51" x14ac:dyDescent="0.25">
      <c r="A62" s="14"/>
      <c r="B62" s="49" t="s">
        <v>27</v>
      </c>
      <c r="C62" s="50" t="s">
        <v>163</v>
      </c>
      <c r="D62" s="50" t="s">
        <v>29</v>
      </c>
      <c r="E62" s="49" t="s">
        <v>30</v>
      </c>
      <c r="F62" s="50" t="s">
        <v>164</v>
      </c>
      <c r="G62" s="49" t="s">
        <v>165</v>
      </c>
      <c r="H62" s="51">
        <v>4916</v>
      </c>
      <c r="I62" s="51">
        <v>4877</v>
      </c>
      <c r="J62" s="51">
        <v>4838</v>
      </c>
      <c r="K62" s="51">
        <v>4801</v>
      </c>
      <c r="L62" s="51">
        <v>4760</v>
      </c>
      <c r="M62" s="51">
        <v>4721</v>
      </c>
      <c r="N62" s="51">
        <v>4682</v>
      </c>
      <c r="O62" s="51">
        <v>39308</v>
      </c>
      <c r="P62" s="39">
        <v>72903</v>
      </c>
      <c r="Q62" s="39">
        <f t="shared" si="0"/>
        <v>67987</v>
      </c>
      <c r="R62" s="8"/>
      <c r="S62" s="8"/>
      <c r="T62" s="8"/>
      <c r="U62" s="8"/>
      <c r="V62" s="8"/>
      <c r="W62" s="8"/>
      <c r="X62"/>
      <c r="Y62"/>
      <c r="Z62"/>
      <c r="AA62"/>
      <c r="AB62"/>
      <c r="DH62" s="9"/>
    </row>
    <row r="63" spans="1:112" ht="51" x14ac:dyDescent="0.25">
      <c r="A63" s="14"/>
      <c r="B63" s="49" t="s">
        <v>27</v>
      </c>
      <c r="C63" s="50" t="s">
        <v>166</v>
      </c>
      <c r="D63" s="50" t="s">
        <v>29</v>
      </c>
      <c r="E63" s="49" t="s">
        <v>30</v>
      </c>
      <c r="F63" s="50" t="s">
        <v>167</v>
      </c>
      <c r="G63" s="49" t="s">
        <v>168</v>
      </c>
      <c r="H63" s="51">
        <v>1728</v>
      </c>
      <c r="I63" s="51">
        <v>0</v>
      </c>
      <c r="J63" s="51">
        <v>0</v>
      </c>
      <c r="K63" s="51">
        <v>0</v>
      </c>
      <c r="L63" s="51">
        <v>0</v>
      </c>
      <c r="M63" s="51">
        <v>0</v>
      </c>
      <c r="N63" s="51">
        <v>0</v>
      </c>
      <c r="O63" s="51">
        <v>0</v>
      </c>
      <c r="P63" s="39">
        <v>1728</v>
      </c>
      <c r="Q63" s="39">
        <f t="shared" si="0"/>
        <v>0</v>
      </c>
      <c r="R63" s="8"/>
      <c r="S63" s="8"/>
      <c r="T63" s="8"/>
      <c r="U63" s="8"/>
      <c r="V63" s="8"/>
      <c r="W63" s="8"/>
      <c r="X63"/>
      <c r="Y63"/>
      <c r="Z63"/>
      <c r="AA63"/>
      <c r="AB63"/>
      <c r="DH63" s="9"/>
    </row>
    <row r="64" spans="1:112" ht="89.25" x14ac:dyDescent="0.25">
      <c r="A64" s="14"/>
      <c r="B64" s="49" t="s">
        <v>27</v>
      </c>
      <c r="C64" s="50" t="s">
        <v>169</v>
      </c>
      <c r="D64" s="50" t="s">
        <v>29</v>
      </c>
      <c r="E64" s="49" t="s">
        <v>30</v>
      </c>
      <c r="F64" s="50" t="s">
        <v>170</v>
      </c>
      <c r="G64" s="49" t="s">
        <v>171</v>
      </c>
      <c r="H64" s="51">
        <v>213740</v>
      </c>
      <c r="I64" s="51">
        <v>184318</v>
      </c>
      <c r="J64" s="51">
        <v>181122</v>
      </c>
      <c r="K64" s="51">
        <v>178119</v>
      </c>
      <c r="L64" s="51">
        <v>174726</v>
      </c>
      <c r="M64" s="51">
        <v>171533</v>
      </c>
      <c r="N64" s="51">
        <v>168343</v>
      </c>
      <c r="O64" s="51">
        <v>2565716</v>
      </c>
      <c r="P64" s="39">
        <v>3837617</v>
      </c>
      <c r="Q64" s="39">
        <f t="shared" si="0"/>
        <v>3623877</v>
      </c>
      <c r="R64" s="8"/>
      <c r="S64" s="8"/>
      <c r="T64" s="8"/>
      <c r="U64" s="8"/>
      <c r="V64" s="8"/>
      <c r="W64" s="8"/>
      <c r="X64"/>
      <c r="Y64"/>
      <c r="Z64"/>
      <c r="AA64"/>
      <c r="AB64"/>
      <c r="DH64" s="9"/>
    </row>
    <row r="65" spans="1:112" ht="89.25" x14ac:dyDescent="0.25">
      <c r="A65" s="14"/>
      <c r="B65" s="49" t="s">
        <v>27</v>
      </c>
      <c r="C65" s="50" t="s">
        <v>172</v>
      </c>
      <c r="D65" s="50" t="s">
        <v>29</v>
      </c>
      <c r="E65" s="49" t="s">
        <v>30</v>
      </c>
      <c r="F65" s="50" t="s">
        <v>173</v>
      </c>
      <c r="G65" s="49" t="s">
        <v>171</v>
      </c>
      <c r="H65" s="51">
        <v>9036</v>
      </c>
      <c r="I65" s="51">
        <v>6763</v>
      </c>
      <c r="J65" s="51">
        <v>0</v>
      </c>
      <c r="K65" s="51">
        <v>0</v>
      </c>
      <c r="L65" s="51">
        <v>0</v>
      </c>
      <c r="M65" s="51">
        <v>0</v>
      </c>
      <c r="N65" s="51">
        <v>0</v>
      </c>
      <c r="O65" s="51">
        <v>0</v>
      </c>
      <c r="P65" s="39">
        <v>15799</v>
      </c>
      <c r="Q65" s="39">
        <f t="shared" si="0"/>
        <v>6763</v>
      </c>
      <c r="R65" s="8"/>
      <c r="S65" s="8"/>
      <c r="T65" s="8"/>
      <c r="U65" s="8"/>
      <c r="V65" s="8"/>
      <c r="W65" s="8"/>
      <c r="X65"/>
      <c r="Y65"/>
      <c r="Z65"/>
      <c r="AA65"/>
      <c r="AB65"/>
      <c r="DH65" s="9"/>
    </row>
    <row r="66" spans="1:112" ht="63.75" x14ac:dyDescent="0.25">
      <c r="A66" s="14"/>
      <c r="B66" s="49" t="s">
        <v>27</v>
      </c>
      <c r="C66" s="50" t="s">
        <v>174</v>
      </c>
      <c r="D66" s="50" t="s">
        <v>29</v>
      </c>
      <c r="E66" s="49" t="s">
        <v>30</v>
      </c>
      <c r="F66" s="50" t="s">
        <v>175</v>
      </c>
      <c r="G66" s="49" t="s">
        <v>176</v>
      </c>
      <c r="H66" s="51">
        <v>17443</v>
      </c>
      <c r="I66" s="51">
        <v>15358</v>
      </c>
      <c r="J66" s="51">
        <v>15079</v>
      </c>
      <c r="K66" s="51">
        <v>14812</v>
      </c>
      <c r="L66" s="51">
        <v>14518</v>
      </c>
      <c r="M66" s="51">
        <v>14238</v>
      </c>
      <c r="N66" s="51">
        <v>13959</v>
      </c>
      <c r="O66" s="51">
        <v>163600</v>
      </c>
      <c r="P66" s="39">
        <v>269007</v>
      </c>
      <c r="Q66" s="39">
        <f t="shared" si="0"/>
        <v>251564</v>
      </c>
      <c r="R66" s="8"/>
      <c r="S66" s="8"/>
      <c r="T66" s="8"/>
      <c r="U66" s="8"/>
      <c r="V66" s="8"/>
      <c r="W66" s="8"/>
      <c r="X66"/>
      <c r="Y66"/>
      <c r="Z66"/>
      <c r="AA66"/>
      <c r="AB66"/>
      <c r="DH66" s="9"/>
    </row>
    <row r="67" spans="1:112" ht="63.75" x14ac:dyDescent="0.25">
      <c r="A67" s="14"/>
      <c r="B67" s="49" t="s">
        <v>27</v>
      </c>
      <c r="C67" s="50" t="s">
        <v>177</v>
      </c>
      <c r="D67" s="50" t="s">
        <v>29</v>
      </c>
      <c r="E67" s="49" t="s">
        <v>30</v>
      </c>
      <c r="F67" s="50" t="s">
        <v>178</v>
      </c>
      <c r="G67" s="49" t="s">
        <v>179</v>
      </c>
      <c r="H67" s="51">
        <v>8683</v>
      </c>
      <c r="I67" s="51">
        <v>7899</v>
      </c>
      <c r="J67" s="51">
        <v>7718</v>
      </c>
      <c r="K67" s="51">
        <v>7570</v>
      </c>
      <c r="L67" s="51">
        <v>7412</v>
      </c>
      <c r="M67" s="51">
        <v>7259</v>
      </c>
      <c r="N67" s="51">
        <v>7107</v>
      </c>
      <c r="O67" s="51">
        <v>55676</v>
      </c>
      <c r="P67" s="39">
        <v>109324</v>
      </c>
      <c r="Q67" s="39">
        <f t="shared" si="0"/>
        <v>100641</v>
      </c>
      <c r="R67" s="8"/>
      <c r="S67" s="8"/>
      <c r="T67" s="8"/>
      <c r="U67" s="8"/>
      <c r="V67" s="8"/>
      <c r="W67" s="8"/>
      <c r="X67"/>
      <c r="Y67"/>
      <c r="Z67"/>
      <c r="AA67"/>
      <c r="AB67"/>
      <c r="DH67" s="9"/>
    </row>
    <row r="68" spans="1:112" ht="51" x14ac:dyDescent="0.25">
      <c r="A68" s="14"/>
      <c r="B68" s="49" t="s">
        <v>27</v>
      </c>
      <c r="C68" s="50" t="s">
        <v>180</v>
      </c>
      <c r="D68" s="50" t="s">
        <v>29</v>
      </c>
      <c r="E68" s="49" t="s">
        <v>30</v>
      </c>
      <c r="F68" s="50" t="s">
        <v>181</v>
      </c>
      <c r="G68" s="49" t="s">
        <v>179</v>
      </c>
      <c r="H68" s="51">
        <v>8150</v>
      </c>
      <c r="I68" s="51">
        <v>7698</v>
      </c>
      <c r="J68" s="51">
        <v>7511</v>
      </c>
      <c r="K68" s="51">
        <v>7338</v>
      </c>
      <c r="L68" s="51">
        <v>7162</v>
      </c>
      <c r="M68" s="51">
        <v>5266</v>
      </c>
      <c r="N68" s="51">
        <v>0</v>
      </c>
      <c r="O68" s="51">
        <v>0</v>
      </c>
      <c r="P68" s="39">
        <v>43125</v>
      </c>
      <c r="Q68" s="39">
        <f t="shared" si="0"/>
        <v>34975</v>
      </c>
      <c r="R68" s="8"/>
      <c r="S68" s="8"/>
      <c r="T68" s="8"/>
      <c r="U68" s="8"/>
      <c r="V68" s="8"/>
      <c r="W68" s="8"/>
      <c r="X68"/>
      <c r="Y68"/>
      <c r="Z68"/>
      <c r="AA68"/>
      <c r="AB68"/>
      <c r="DH68" s="9"/>
    </row>
    <row r="69" spans="1:112" ht="51" x14ac:dyDescent="0.25">
      <c r="A69" s="14"/>
      <c r="B69" s="49" t="s">
        <v>27</v>
      </c>
      <c r="C69" s="50" t="s">
        <v>182</v>
      </c>
      <c r="D69" s="50" t="s">
        <v>29</v>
      </c>
      <c r="E69" s="49" t="s">
        <v>30</v>
      </c>
      <c r="F69" s="50" t="s">
        <v>183</v>
      </c>
      <c r="G69" s="49" t="s">
        <v>184</v>
      </c>
      <c r="H69" s="51">
        <v>23535</v>
      </c>
      <c r="I69" s="51">
        <v>21653</v>
      </c>
      <c r="J69" s="51">
        <v>21025</v>
      </c>
      <c r="K69" s="51">
        <v>20628</v>
      </c>
      <c r="L69" s="51">
        <v>20203</v>
      </c>
      <c r="M69" s="51">
        <v>19792</v>
      </c>
      <c r="N69" s="51">
        <v>19382</v>
      </c>
      <c r="O69" s="51">
        <v>156002</v>
      </c>
      <c r="P69" s="39">
        <v>302220</v>
      </c>
      <c r="Q69" s="39">
        <f t="shared" si="0"/>
        <v>278685</v>
      </c>
      <c r="R69" s="8"/>
      <c r="S69" s="8"/>
      <c r="T69" s="8"/>
      <c r="U69" s="8"/>
      <c r="V69" s="8"/>
      <c r="W69" s="8"/>
      <c r="X69"/>
      <c r="Y69"/>
      <c r="Z69"/>
      <c r="AA69"/>
      <c r="AB69"/>
      <c r="DH69" s="9"/>
    </row>
    <row r="70" spans="1:112" ht="51" x14ac:dyDescent="0.25">
      <c r="A70" s="14"/>
      <c r="B70" s="49" t="s">
        <v>27</v>
      </c>
      <c r="C70" s="50" t="s">
        <v>185</v>
      </c>
      <c r="D70" s="50" t="s">
        <v>29</v>
      </c>
      <c r="E70" s="49" t="s">
        <v>30</v>
      </c>
      <c r="F70" s="50" t="s">
        <v>186</v>
      </c>
      <c r="G70" s="49" t="s">
        <v>187</v>
      </c>
      <c r="H70" s="51">
        <v>142350</v>
      </c>
      <c r="I70" s="51">
        <v>122642</v>
      </c>
      <c r="J70" s="51">
        <v>98040</v>
      </c>
      <c r="K70" s="51">
        <v>79351</v>
      </c>
      <c r="L70" s="51">
        <v>72884</v>
      </c>
      <c r="M70" s="51">
        <v>68996</v>
      </c>
      <c r="N70" s="51">
        <v>64601</v>
      </c>
      <c r="O70" s="51">
        <v>241570</v>
      </c>
      <c r="P70" s="39">
        <v>890434</v>
      </c>
      <c r="Q70" s="39">
        <f t="shared" si="0"/>
        <v>748084</v>
      </c>
      <c r="R70" s="8"/>
      <c r="S70" s="8"/>
      <c r="T70" s="8"/>
      <c r="U70" s="8"/>
      <c r="V70" s="8"/>
      <c r="W70" s="8"/>
      <c r="X70"/>
      <c r="Y70"/>
      <c r="Z70"/>
      <c r="AA70"/>
      <c r="AB70"/>
      <c r="DH70" s="9"/>
    </row>
    <row r="71" spans="1:112" ht="140.25" x14ac:dyDescent="0.25">
      <c r="A71" s="14"/>
      <c r="B71" s="49" t="s">
        <v>27</v>
      </c>
      <c r="C71" s="50" t="s">
        <v>188</v>
      </c>
      <c r="D71" s="50" t="s">
        <v>29</v>
      </c>
      <c r="E71" s="49" t="s">
        <v>30</v>
      </c>
      <c r="F71" s="50" t="s">
        <v>189</v>
      </c>
      <c r="G71" s="49" t="s">
        <v>190</v>
      </c>
      <c r="H71" s="51">
        <v>30451</v>
      </c>
      <c r="I71" s="51">
        <v>27346</v>
      </c>
      <c r="J71" s="51">
        <v>26436</v>
      </c>
      <c r="K71" s="51">
        <v>25961</v>
      </c>
      <c r="L71" s="51">
        <v>25452</v>
      </c>
      <c r="M71" s="51">
        <v>24960</v>
      </c>
      <c r="N71" s="51">
        <v>24470</v>
      </c>
      <c r="O71" s="51">
        <v>203090</v>
      </c>
      <c r="P71" s="39">
        <v>388166</v>
      </c>
      <c r="Q71" s="39">
        <f t="shared" si="0"/>
        <v>357715</v>
      </c>
      <c r="R71" s="8"/>
      <c r="S71" s="8"/>
      <c r="T71" s="8"/>
      <c r="U71" s="8"/>
      <c r="V71" s="8"/>
      <c r="W71" s="8"/>
      <c r="X71"/>
      <c r="Y71"/>
      <c r="Z71"/>
      <c r="AA71"/>
      <c r="AB71"/>
      <c r="DH71" s="9"/>
    </row>
    <row r="72" spans="1:112" ht="38.25" x14ac:dyDescent="0.25">
      <c r="A72" s="14"/>
      <c r="B72" s="49" t="s">
        <v>27</v>
      </c>
      <c r="C72" s="50" t="s">
        <v>191</v>
      </c>
      <c r="D72" s="50" t="s">
        <v>29</v>
      </c>
      <c r="E72" s="49" t="s">
        <v>30</v>
      </c>
      <c r="F72" s="50" t="s">
        <v>192</v>
      </c>
      <c r="G72" s="49" t="s">
        <v>193</v>
      </c>
      <c r="H72" s="51">
        <v>287556</v>
      </c>
      <c r="I72" s="51">
        <v>258516</v>
      </c>
      <c r="J72" s="51">
        <v>236004</v>
      </c>
      <c r="K72" s="51">
        <v>174537</v>
      </c>
      <c r="L72" s="51">
        <v>148952</v>
      </c>
      <c r="M72" s="51">
        <v>127854</v>
      </c>
      <c r="N72" s="51">
        <v>125015</v>
      </c>
      <c r="O72" s="51">
        <v>292287</v>
      </c>
      <c r="P72" s="39">
        <v>1650721</v>
      </c>
      <c r="Q72" s="39">
        <f t="shared" si="0"/>
        <v>1363165</v>
      </c>
      <c r="R72" s="8"/>
      <c r="S72" s="8"/>
      <c r="T72" s="8"/>
      <c r="U72" s="8"/>
      <c r="V72" s="8"/>
      <c r="W72" s="8"/>
      <c r="X72"/>
      <c r="Y72"/>
      <c r="Z72"/>
      <c r="AA72"/>
      <c r="AB72"/>
      <c r="DH72" s="9"/>
    </row>
    <row r="73" spans="1:112" ht="51" x14ac:dyDescent="0.25">
      <c r="A73" s="14"/>
      <c r="B73" s="49" t="s">
        <v>27</v>
      </c>
      <c r="C73" s="50" t="s">
        <v>194</v>
      </c>
      <c r="D73" s="50" t="s">
        <v>29</v>
      </c>
      <c r="E73" s="49" t="s">
        <v>30</v>
      </c>
      <c r="F73" s="50" t="s">
        <v>195</v>
      </c>
      <c r="G73" s="49" t="s">
        <v>196</v>
      </c>
      <c r="H73" s="51">
        <v>263711</v>
      </c>
      <c r="I73" s="51">
        <v>240583</v>
      </c>
      <c r="J73" s="51">
        <v>191240</v>
      </c>
      <c r="K73" s="51">
        <v>142974</v>
      </c>
      <c r="L73" s="51">
        <v>130829</v>
      </c>
      <c r="M73" s="51">
        <v>102501</v>
      </c>
      <c r="N73" s="51">
        <v>100322</v>
      </c>
      <c r="O73" s="51">
        <v>453024</v>
      </c>
      <c r="P73" s="39">
        <v>1625184</v>
      </c>
      <c r="Q73" s="39">
        <f t="shared" si="0"/>
        <v>1361473</v>
      </c>
      <c r="R73" s="8"/>
      <c r="S73" s="8"/>
      <c r="T73" s="8"/>
      <c r="U73" s="8"/>
      <c r="V73" s="8"/>
      <c r="W73" s="8"/>
      <c r="X73"/>
      <c r="Y73"/>
      <c r="Z73"/>
      <c r="AA73"/>
      <c r="AB73"/>
      <c r="DH73" s="9"/>
    </row>
    <row r="74" spans="1:112" ht="76.5" x14ac:dyDescent="0.25">
      <c r="A74" s="14"/>
      <c r="B74" s="49" t="s">
        <v>27</v>
      </c>
      <c r="C74" s="50" t="s">
        <v>197</v>
      </c>
      <c r="D74" s="50" t="s">
        <v>29</v>
      </c>
      <c r="E74" s="49" t="s">
        <v>30</v>
      </c>
      <c r="F74" s="50" t="s">
        <v>198</v>
      </c>
      <c r="G74" s="49" t="s">
        <v>199</v>
      </c>
      <c r="H74" s="51">
        <v>44280</v>
      </c>
      <c r="I74" s="51">
        <v>38989</v>
      </c>
      <c r="J74" s="51">
        <v>38242</v>
      </c>
      <c r="K74" s="51">
        <v>37515</v>
      </c>
      <c r="L74" s="51">
        <v>36746</v>
      </c>
      <c r="M74" s="51">
        <v>35999</v>
      </c>
      <c r="N74" s="51">
        <v>35253</v>
      </c>
      <c r="O74" s="51">
        <v>222982</v>
      </c>
      <c r="P74" s="39">
        <v>490006</v>
      </c>
      <c r="Q74" s="39">
        <f t="shared" si="0"/>
        <v>445726</v>
      </c>
      <c r="R74" s="8"/>
      <c r="S74" s="8"/>
      <c r="T74" s="8"/>
      <c r="U74" s="8"/>
      <c r="V74" s="8"/>
      <c r="W74" s="8"/>
      <c r="X74"/>
      <c r="Y74"/>
      <c r="Z74"/>
      <c r="AA74"/>
      <c r="AB74"/>
      <c r="DH74" s="9"/>
    </row>
    <row r="75" spans="1:112" ht="38.25" x14ac:dyDescent="0.25">
      <c r="A75" s="14"/>
      <c r="B75" s="49" t="s">
        <v>27</v>
      </c>
      <c r="C75" s="50" t="s">
        <v>200</v>
      </c>
      <c r="D75" s="50" t="s">
        <v>29</v>
      </c>
      <c r="E75" s="49" t="s">
        <v>30</v>
      </c>
      <c r="F75" s="50" t="s">
        <v>201</v>
      </c>
      <c r="G75" s="49" t="s">
        <v>199</v>
      </c>
      <c r="H75" s="51">
        <v>6252</v>
      </c>
      <c r="I75" s="51">
        <v>5457</v>
      </c>
      <c r="J75" s="51">
        <v>5356</v>
      </c>
      <c r="K75" s="51">
        <v>5258</v>
      </c>
      <c r="L75" s="51">
        <v>5154</v>
      </c>
      <c r="M75" s="51">
        <v>5053</v>
      </c>
      <c r="N75" s="51">
        <v>4952</v>
      </c>
      <c r="O75" s="51">
        <v>38786</v>
      </c>
      <c r="P75" s="39">
        <v>76268</v>
      </c>
      <c r="Q75" s="39">
        <f t="shared" si="0"/>
        <v>70016</v>
      </c>
      <c r="R75" s="8"/>
      <c r="S75" s="8"/>
      <c r="T75" s="8"/>
      <c r="U75" s="8"/>
      <c r="V75" s="8"/>
      <c r="W75" s="8"/>
      <c r="X75"/>
      <c r="Y75"/>
      <c r="Z75"/>
      <c r="AA75"/>
      <c r="AB75"/>
      <c r="DH75" s="9"/>
    </row>
    <row r="76" spans="1:112" ht="38.25" x14ac:dyDescent="0.25">
      <c r="A76" s="14"/>
      <c r="B76" s="49" t="s">
        <v>27</v>
      </c>
      <c r="C76" s="50" t="s">
        <v>202</v>
      </c>
      <c r="D76" s="50" t="s">
        <v>29</v>
      </c>
      <c r="E76" s="49" t="s">
        <v>30</v>
      </c>
      <c r="F76" s="50" t="s">
        <v>203</v>
      </c>
      <c r="G76" s="49" t="s">
        <v>199</v>
      </c>
      <c r="H76" s="51">
        <v>7590</v>
      </c>
      <c r="I76" s="51">
        <v>6601</v>
      </c>
      <c r="J76" s="51">
        <v>6480</v>
      </c>
      <c r="K76" s="51">
        <v>6364</v>
      </c>
      <c r="L76" s="51">
        <v>6239</v>
      </c>
      <c r="M76" s="51">
        <v>6118</v>
      </c>
      <c r="N76" s="51">
        <v>5998</v>
      </c>
      <c r="O76" s="51">
        <v>50983</v>
      </c>
      <c r="P76" s="39">
        <v>96373</v>
      </c>
      <c r="Q76" s="39">
        <f t="shared" si="0"/>
        <v>88783</v>
      </c>
      <c r="R76" s="8"/>
      <c r="S76" s="8"/>
      <c r="T76" s="8"/>
      <c r="U76" s="8"/>
      <c r="V76" s="8"/>
      <c r="W76" s="8"/>
      <c r="X76"/>
      <c r="Y76"/>
      <c r="Z76"/>
      <c r="AA76"/>
      <c r="AB76"/>
      <c r="DH76" s="9"/>
    </row>
    <row r="77" spans="1:112" ht="76.5" x14ac:dyDescent="0.25">
      <c r="A77" s="14"/>
      <c r="B77" s="49" t="s">
        <v>27</v>
      </c>
      <c r="C77" s="50" t="s">
        <v>204</v>
      </c>
      <c r="D77" s="50" t="s">
        <v>29</v>
      </c>
      <c r="E77" s="49" t="s">
        <v>30</v>
      </c>
      <c r="F77" s="50" t="s">
        <v>205</v>
      </c>
      <c r="G77" s="49" t="s">
        <v>206</v>
      </c>
      <c r="H77" s="51">
        <v>10147</v>
      </c>
      <c r="I77" s="51">
        <v>8839</v>
      </c>
      <c r="J77" s="51">
        <v>8670</v>
      </c>
      <c r="K77" s="51">
        <v>8506</v>
      </c>
      <c r="L77" s="51">
        <v>8331</v>
      </c>
      <c r="M77" s="51">
        <v>8162</v>
      </c>
      <c r="N77" s="51">
        <v>7994</v>
      </c>
      <c r="O77" s="51">
        <v>58278</v>
      </c>
      <c r="P77" s="39">
        <v>118927</v>
      </c>
      <c r="Q77" s="39">
        <f t="shared" si="0"/>
        <v>108780</v>
      </c>
      <c r="R77" s="8"/>
      <c r="S77" s="8"/>
      <c r="T77" s="8"/>
      <c r="U77" s="8"/>
      <c r="V77" s="8"/>
      <c r="W77" s="8"/>
      <c r="X77"/>
      <c r="Y77"/>
      <c r="Z77"/>
      <c r="AA77"/>
      <c r="AB77"/>
      <c r="DH77" s="9"/>
    </row>
    <row r="78" spans="1:112" ht="76.5" x14ac:dyDescent="0.25">
      <c r="A78" s="14"/>
      <c r="B78" s="49" t="s">
        <v>27</v>
      </c>
      <c r="C78" s="50" t="s">
        <v>207</v>
      </c>
      <c r="D78" s="50" t="s">
        <v>29</v>
      </c>
      <c r="E78" s="49" t="s">
        <v>30</v>
      </c>
      <c r="F78" s="50" t="s">
        <v>208</v>
      </c>
      <c r="G78" s="49" t="s">
        <v>209</v>
      </c>
      <c r="H78" s="51">
        <v>43109</v>
      </c>
      <c r="I78" s="51">
        <v>42916</v>
      </c>
      <c r="J78" s="51">
        <v>42721</v>
      </c>
      <c r="K78" s="51">
        <v>42528</v>
      </c>
      <c r="L78" s="51">
        <v>42332</v>
      </c>
      <c r="M78" s="51">
        <v>42137</v>
      </c>
      <c r="N78" s="51">
        <v>21006</v>
      </c>
      <c r="O78" s="51">
        <v>0</v>
      </c>
      <c r="P78" s="39">
        <v>276749</v>
      </c>
      <c r="Q78" s="39">
        <f t="shared" si="0"/>
        <v>233640</v>
      </c>
      <c r="R78" s="8"/>
      <c r="S78" s="8"/>
      <c r="T78" s="8"/>
      <c r="U78" s="8"/>
      <c r="V78" s="8"/>
      <c r="W78" s="8"/>
      <c r="X78"/>
      <c r="Y78"/>
      <c r="Z78"/>
      <c r="AA78"/>
      <c r="AB78"/>
      <c r="DH78" s="9"/>
    </row>
    <row r="79" spans="1:112" ht="114.75" x14ac:dyDescent="0.25">
      <c r="A79" s="14"/>
      <c r="B79" s="49" t="s">
        <v>27</v>
      </c>
      <c r="C79" s="50" t="s">
        <v>210</v>
      </c>
      <c r="D79" s="50" t="s">
        <v>29</v>
      </c>
      <c r="E79" s="49" t="s">
        <v>30</v>
      </c>
      <c r="F79" s="50" t="s">
        <v>211</v>
      </c>
      <c r="G79" s="49" t="s">
        <v>212</v>
      </c>
      <c r="H79" s="51">
        <v>32197</v>
      </c>
      <c r="I79" s="51">
        <v>27774</v>
      </c>
      <c r="J79" s="51">
        <v>27258</v>
      </c>
      <c r="K79" s="51">
        <v>26760</v>
      </c>
      <c r="L79" s="51">
        <v>26225</v>
      </c>
      <c r="M79" s="51">
        <v>25709</v>
      </c>
      <c r="N79" s="51">
        <v>25195</v>
      </c>
      <c r="O79" s="51">
        <v>213573</v>
      </c>
      <c r="P79" s="39">
        <v>404691</v>
      </c>
      <c r="Q79" s="39">
        <f t="shared" ref="Q79:Q124" si="1">P79-H79</f>
        <v>372494</v>
      </c>
      <c r="R79" s="8"/>
      <c r="S79" s="8"/>
      <c r="T79" s="8"/>
      <c r="U79" s="8"/>
      <c r="V79" s="8"/>
      <c r="W79" s="8"/>
      <c r="X79"/>
      <c r="Y79"/>
      <c r="Z79"/>
      <c r="AA79"/>
      <c r="AB79"/>
      <c r="DH79" s="9"/>
    </row>
    <row r="80" spans="1:112" ht="76.5" x14ac:dyDescent="0.25">
      <c r="A80" s="14"/>
      <c r="B80" s="49" t="s">
        <v>27</v>
      </c>
      <c r="C80" s="50" t="s">
        <v>213</v>
      </c>
      <c r="D80" s="50" t="s">
        <v>29</v>
      </c>
      <c r="E80" s="49" t="s">
        <v>30</v>
      </c>
      <c r="F80" s="50" t="s">
        <v>214</v>
      </c>
      <c r="G80" s="49" t="s">
        <v>212</v>
      </c>
      <c r="H80" s="51">
        <v>8404</v>
      </c>
      <c r="I80" s="51">
        <v>7249</v>
      </c>
      <c r="J80" s="51">
        <v>7114</v>
      </c>
      <c r="K80" s="51">
        <v>6984</v>
      </c>
      <c r="L80" s="51">
        <v>6845</v>
      </c>
      <c r="M80" s="51">
        <v>6710</v>
      </c>
      <c r="N80" s="51">
        <v>6576</v>
      </c>
      <c r="O80" s="51">
        <v>55773</v>
      </c>
      <c r="P80" s="39">
        <v>105655</v>
      </c>
      <c r="Q80" s="39">
        <f t="shared" si="1"/>
        <v>97251</v>
      </c>
      <c r="R80" s="8"/>
      <c r="S80" s="8"/>
      <c r="T80" s="8"/>
      <c r="U80" s="8"/>
      <c r="V80" s="8"/>
      <c r="W80" s="8"/>
      <c r="X80"/>
      <c r="Y80"/>
      <c r="Z80"/>
      <c r="AA80"/>
      <c r="AB80"/>
      <c r="DH80" s="9"/>
    </row>
    <row r="81" spans="1:112" ht="76.5" x14ac:dyDescent="0.25">
      <c r="A81" s="14"/>
      <c r="B81" s="49" t="s">
        <v>27</v>
      </c>
      <c r="C81" s="50" t="s">
        <v>215</v>
      </c>
      <c r="D81" s="50" t="s">
        <v>29</v>
      </c>
      <c r="E81" s="49" t="s">
        <v>30</v>
      </c>
      <c r="F81" s="50" t="s">
        <v>216</v>
      </c>
      <c r="G81" s="49" t="s">
        <v>212</v>
      </c>
      <c r="H81" s="51">
        <v>9415</v>
      </c>
      <c r="I81" s="51">
        <v>8122</v>
      </c>
      <c r="J81" s="51">
        <v>7971</v>
      </c>
      <c r="K81" s="51">
        <v>7825</v>
      </c>
      <c r="L81" s="51">
        <v>7669</v>
      </c>
      <c r="M81" s="51">
        <v>7518</v>
      </c>
      <c r="N81" s="51">
        <v>7367</v>
      </c>
      <c r="O81" s="51">
        <v>62487</v>
      </c>
      <c r="P81" s="39">
        <v>118374</v>
      </c>
      <c r="Q81" s="39">
        <f t="shared" si="1"/>
        <v>108959</v>
      </c>
      <c r="R81" s="8"/>
      <c r="S81" s="8"/>
      <c r="T81" s="8"/>
      <c r="U81" s="8"/>
      <c r="V81" s="8"/>
      <c r="W81" s="8"/>
      <c r="X81"/>
      <c r="Y81"/>
      <c r="Z81"/>
      <c r="AA81"/>
      <c r="AB81"/>
      <c r="DH81" s="9"/>
    </row>
    <row r="82" spans="1:112" ht="63.75" x14ac:dyDescent="0.25">
      <c r="A82" s="14"/>
      <c r="B82" s="49" t="s">
        <v>27</v>
      </c>
      <c r="C82" s="50" t="s">
        <v>217</v>
      </c>
      <c r="D82" s="50" t="s">
        <v>29</v>
      </c>
      <c r="E82" s="49" t="s">
        <v>30</v>
      </c>
      <c r="F82" s="50" t="s">
        <v>218</v>
      </c>
      <c r="G82" s="49" t="s">
        <v>212</v>
      </c>
      <c r="H82" s="51">
        <v>13073</v>
      </c>
      <c r="I82" s="51">
        <v>11276</v>
      </c>
      <c r="J82" s="51">
        <v>11067</v>
      </c>
      <c r="K82" s="51">
        <v>10865</v>
      </c>
      <c r="L82" s="51">
        <v>10647</v>
      </c>
      <c r="M82" s="51">
        <v>10438</v>
      </c>
      <c r="N82" s="51">
        <v>10229</v>
      </c>
      <c r="O82" s="51">
        <v>86759</v>
      </c>
      <c r="P82" s="39">
        <v>164354</v>
      </c>
      <c r="Q82" s="39">
        <f t="shared" si="1"/>
        <v>151281</v>
      </c>
      <c r="R82" s="8"/>
      <c r="S82" s="8"/>
      <c r="T82" s="8"/>
      <c r="U82" s="8"/>
      <c r="V82" s="8"/>
      <c r="W82" s="8"/>
      <c r="X82"/>
      <c r="Y82"/>
      <c r="Z82"/>
      <c r="AA82"/>
      <c r="AB82"/>
      <c r="DH82" s="9"/>
    </row>
    <row r="83" spans="1:112" ht="76.5" x14ac:dyDescent="0.25">
      <c r="A83" s="14"/>
      <c r="B83" s="49" t="s">
        <v>27</v>
      </c>
      <c r="C83" s="50" t="s">
        <v>219</v>
      </c>
      <c r="D83" s="50" t="s">
        <v>29</v>
      </c>
      <c r="E83" s="49" t="s">
        <v>30</v>
      </c>
      <c r="F83" s="50" t="s">
        <v>220</v>
      </c>
      <c r="G83" s="49" t="s">
        <v>212</v>
      </c>
      <c r="H83" s="51">
        <v>33686</v>
      </c>
      <c r="I83" s="51">
        <v>29057</v>
      </c>
      <c r="J83" s="51">
        <v>28518</v>
      </c>
      <c r="K83" s="51">
        <v>27997</v>
      </c>
      <c r="L83" s="51">
        <v>27437</v>
      </c>
      <c r="M83" s="51">
        <v>26898</v>
      </c>
      <c r="N83" s="51">
        <v>26359</v>
      </c>
      <c r="O83" s="51">
        <v>223567</v>
      </c>
      <c r="P83" s="39">
        <v>423519</v>
      </c>
      <c r="Q83" s="39">
        <f t="shared" si="1"/>
        <v>389833</v>
      </c>
      <c r="R83" s="8"/>
      <c r="S83" s="8"/>
      <c r="T83" s="8"/>
      <c r="U83" s="8"/>
      <c r="V83" s="8"/>
      <c r="W83" s="8"/>
      <c r="X83"/>
      <c r="Y83"/>
      <c r="Z83"/>
      <c r="AA83"/>
      <c r="AB83"/>
      <c r="DH83" s="9"/>
    </row>
    <row r="84" spans="1:112" ht="63.75" x14ac:dyDescent="0.25">
      <c r="A84" s="14"/>
      <c r="B84" s="49" t="s">
        <v>27</v>
      </c>
      <c r="C84" s="50" t="s">
        <v>221</v>
      </c>
      <c r="D84" s="50" t="s">
        <v>29</v>
      </c>
      <c r="E84" s="49" t="s">
        <v>30</v>
      </c>
      <c r="F84" s="50" t="s">
        <v>222</v>
      </c>
      <c r="G84" s="49" t="s">
        <v>223</v>
      </c>
      <c r="H84" s="51">
        <v>23771</v>
      </c>
      <c r="I84" s="51">
        <v>21621</v>
      </c>
      <c r="J84" s="51">
        <v>21216</v>
      </c>
      <c r="K84" s="51">
        <v>20839</v>
      </c>
      <c r="L84" s="51">
        <v>20434</v>
      </c>
      <c r="M84" s="51">
        <v>20043</v>
      </c>
      <c r="N84" s="51">
        <v>19653</v>
      </c>
      <c r="O84" s="51">
        <v>171171</v>
      </c>
      <c r="P84" s="39">
        <v>318748</v>
      </c>
      <c r="Q84" s="39">
        <f t="shared" si="1"/>
        <v>294977</v>
      </c>
      <c r="R84" s="8"/>
      <c r="S84" s="8"/>
      <c r="T84" s="8"/>
      <c r="U84" s="8"/>
      <c r="V84" s="8"/>
      <c r="W84" s="8"/>
      <c r="X84"/>
      <c r="Y84"/>
      <c r="Z84"/>
      <c r="AA84"/>
      <c r="AB84"/>
      <c r="DH84" s="9"/>
    </row>
    <row r="85" spans="1:112" ht="63.75" x14ac:dyDescent="0.25">
      <c r="A85" s="14"/>
      <c r="B85" s="49" t="s">
        <v>27</v>
      </c>
      <c r="C85" s="50" t="s">
        <v>224</v>
      </c>
      <c r="D85" s="50" t="s">
        <v>29</v>
      </c>
      <c r="E85" s="49" t="s">
        <v>30</v>
      </c>
      <c r="F85" s="50" t="s">
        <v>225</v>
      </c>
      <c r="G85" s="49" t="s">
        <v>223</v>
      </c>
      <c r="H85" s="51">
        <v>14276</v>
      </c>
      <c r="I85" s="51">
        <v>12985</v>
      </c>
      <c r="J85" s="51">
        <v>12742</v>
      </c>
      <c r="K85" s="51">
        <v>12515</v>
      </c>
      <c r="L85" s="51">
        <v>12272</v>
      </c>
      <c r="M85" s="51">
        <v>12037</v>
      </c>
      <c r="N85" s="51">
        <v>11803</v>
      </c>
      <c r="O85" s="51">
        <v>102800</v>
      </c>
      <c r="P85" s="39">
        <v>191430</v>
      </c>
      <c r="Q85" s="39">
        <f t="shared" si="1"/>
        <v>177154</v>
      </c>
      <c r="R85" s="8"/>
      <c r="S85" s="8"/>
      <c r="T85" s="8"/>
      <c r="U85" s="8"/>
      <c r="V85" s="8"/>
      <c r="W85" s="8"/>
      <c r="X85"/>
      <c r="Y85"/>
      <c r="Z85"/>
      <c r="AA85"/>
      <c r="AB85"/>
      <c r="DH85" s="9"/>
    </row>
    <row r="86" spans="1:112" ht="63.75" x14ac:dyDescent="0.25">
      <c r="A86" s="14"/>
      <c r="B86" s="49" t="s">
        <v>27</v>
      </c>
      <c r="C86" s="50" t="s">
        <v>226</v>
      </c>
      <c r="D86" s="50" t="s">
        <v>29</v>
      </c>
      <c r="E86" s="49" t="s">
        <v>30</v>
      </c>
      <c r="F86" s="50" t="s">
        <v>227</v>
      </c>
      <c r="G86" s="49" t="s">
        <v>223</v>
      </c>
      <c r="H86" s="51">
        <v>38384</v>
      </c>
      <c r="I86" s="51">
        <v>34913</v>
      </c>
      <c r="J86" s="51">
        <v>34259</v>
      </c>
      <c r="K86" s="51">
        <v>33650</v>
      </c>
      <c r="L86" s="51">
        <v>32995</v>
      </c>
      <c r="M86" s="51">
        <v>32364</v>
      </c>
      <c r="N86" s="51">
        <v>31734</v>
      </c>
      <c r="O86" s="51">
        <v>276397</v>
      </c>
      <c r="P86" s="39">
        <v>514696</v>
      </c>
      <c r="Q86" s="39">
        <f t="shared" si="1"/>
        <v>476312</v>
      </c>
      <c r="R86" s="8"/>
      <c r="S86" s="8"/>
      <c r="T86" s="8"/>
      <c r="U86" s="8"/>
      <c r="V86" s="8"/>
      <c r="W86" s="8"/>
      <c r="X86"/>
      <c r="Y86"/>
      <c r="Z86"/>
      <c r="AA86"/>
      <c r="AB86"/>
      <c r="DH86" s="9"/>
    </row>
    <row r="87" spans="1:112" ht="51" x14ac:dyDescent="0.25">
      <c r="A87" s="14"/>
      <c r="B87" s="49" t="s">
        <v>27</v>
      </c>
      <c r="C87" s="50" t="s">
        <v>228</v>
      </c>
      <c r="D87" s="50" t="s">
        <v>29</v>
      </c>
      <c r="E87" s="49" t="s">
        <v>30</v>
      </c>
      <c r="F87" s="50" t="s">
        <v>229</v>
      </c>
      <c r="G87" s="49" t="s">
        <v>230</v>
      </c>
      <c r="H87" s="51">
        <v>524728</v>
      </c>
      <c r="I87" s="51">
        <v>434270</v>
      </c>
      <c r="J87" s="51">
        <v>298268</v>
      </c>
      <c r="K87" s="51">
        <v>167613</v>
      </c>
      <c r="L87" s="51">
        <v>158361</v>
      </c>
      <c r="M87" s="51">
        <v>154733</v>
      </c>
      <c r="N87" s="51">
        <v>151030</v>
      </c>
      <c r="O87" s="51">
        <v>48051</v>
      </c>
      <c r="P87" s="39">
        <v>1937054</v>
      </c>
      <c r="Q87" s="39">
        <f t="shared" si="1"/>
        <v>1412326</v>
      </c>
      <c r="R87" s="8"/>
      <c r="S87" s="8"/>
      <c r="T87" s="8"/>
      <c r="U87" s="8"/>
      <c r="V87" s="8"/>
      <c r="W87" s="8"/>
      <c r="X87"/>
      <c r="Y87"/>
      <c r="Z87"/>
      <c r="AA87"/>
      <c r="AB87"/>
      <c r="DH87" s="9"/>
    </row>
    <row r="88" spans="1:112" ht="76.5" x14ac:dyDescent="0.25">
      <c r="A88" s="14"/>
      <c r="B88" s="49" t="s">
        <v>27</v>
      </c>
      <c r="C88" s="50" t="s">
        <v>231</v>
      </c>
      <c r="D88" s="50" t="s">
        <v>29</v>
      </c>
      <c r="E88" s="49" t="s">
        <v>30</v>
      </c>
      <c r="F88" s="50" t="s">
        <v>232</v>
      </c>
      <c r="G88" s="49" t="s">
        <v>233</v>
      </c>
      <c r="H88" s="51">
        <v>23186</v>
      </c>
      <c r="I88" s="51">
        <v>22206</v>
      </c>
      <c r="J88" s="51">
        <v>21637</v>
      </c>
      <c r="K88" s="51">
        <v>11675</v>
      </c>
      <c r="L88" s="51">
        <v>0</v>
      </c>
      <c r="M88" s="51">
        <v>0</v>
      </c>
      <c r="N88" s="51">
        <v>0</v>
      </c>
      <c r="O88" s="51">
        <v>0</v>
      </c>
      <c r="P88" s="39">
        <v>78704</v>
      </c>
      <c r="Q88" s="39">
        <f t="shared" si="1"/>
        <v>55518</v>
      </c>
      <c r="R88" s="8"/>
      <c r="S88" s="8"/>
      <c r="T88" s="8"/>
      <c r="U88" s="8"/>
      <c r="V88" s="8"/>
      <c r="W88" s="8"/>
      <c r="X88"/>
      <c r="Y88"/>
      <c r="Z88"/>
      <c r="AA88"/>
      <c r="AB88"/>
      <c r="DH88" s="9"/>
    </row>
    <row r="89" spans="1:112" ht="114.75" x14ac:dyDescent="0.25">
      <c r="A89" s="14"/>
      <c r="B89" s="49" t="s">
        <v>27</v>
      </c>
      <c r="C89" s="50" t="s">
        <v>234</v>
      </c>
      <c r="D89" s="50" t="s">
        <v>29</v>
      </c>
      <c r="E89" s="49" t="s">
        <v>30</v>
      </c>
      <c r="F89" s="50" t="s">
        <v>235</v>
      </c>
      <c r="G89" s="49" t="s">
        <v>236</v>
      </c>
      <c r="H89" s="51">
        <v>7856</v>
      </c>
      <c r="I89" s="51">
        <v>7236</v>
      </c>
      <c r="J89" s="51">
        <v>7066</v>
      </c>
      <c r="K89" s="51">
        <v>6934</v>
      </c>
      <c r="L89" s="51">
        <v>6793</v>
      </c>
      <c r="M89" s="51">
        <v>6657</v>
      </c>
      <c r="N89" s="51">
        <v>6521</v>
      </c>
      <c r="O89" s="51">
        <v>50018</v>
      </c>
      <c r="P89" s="39">
        <v>99081</v>
      </c>
      <c r="Q89" s="39">
        <f t="shared" si="1"/>
        <v>91225</v>
      </c>
      <c r="R89" s="8"/>
      <c r="S89" s="8"/>
      <c r="T89" s="8"/>
      <c r="U89" s="8"/>
      <c r="V89" s="8"/>
      <c r="W89" s="8"/>
      <c r="X89"/>
      <c r="Y89"/>
      <c r="Z89"/>
      <c r="AA89"/>
      <c r="AB89"/>
      <c r="DH89" s="9"/>
    </row>
    <row r="90" spans="1:112" ht="63.75" x14ac:dyDescent="0.25">
      <c r="A90" s="14"/>
      <c r="B90" s="49" t="s">
        <v>27</v>
      </c>
      <c r="C90" s="50" t="s">
        <v>237</v>
      </c>
      <c r="D90" s="50" t="s">
        <v>29</v>
      </c>
      <c r="E90" s="49" t="s">
        <v>30</v>
      </c>
      <c r="F90" s="50" t="s">
        <v>238</v>
      </c>
      <c r="G90" s="49" t="s">
        <v>239</v>
      </c>
      <c r="H90" s="51">
        <v>53018</v>
      </c>
      <c r="I90" s="51">
        <v>48750</v>
      </c>
      <c r="J90" s="51">
        <v>47405</v>
      </c>
      <c r="K90" s="51">
        <v>46527</v>
      </c>
      <c r="L90" s="51">
        <v>45582</v>
      </c>
      <c r="M90" s="51">
        <v>44671</v>
      </c>
      <c r="N90" s="51">
        <v>43762</v>
      </c>
      <c r="O90" s="51">
        <v>387617</v>
      </c>
      <c r="P90" s="39">
        <v>717332</v>
      </c>
      <c r="Q90" s="39">
        <f t="shared" si="1"/>
        <v>664314</v>
      </c>
      <c r="R90" s="8"/>
      <c r="S90" s="8"/>
      <c r="T90" s="8"/>
      <c r="U90" s="8"/>
      <c r="V90" s="8"/>
      <c r="W90" s="8"/>
      <c r="X90"/>
      <c r="Y90"/>
      <c r="Z90"/>
      <c r="AA90"/>
      <c r="AB90"/>
      <c r="DH90" s="9"/>
    </row>
    <row r="91" spans="1:112" ht="63.75" x14ac:dyDescent="0.25">
      <c r="A91" s="14"/>
      <c r="B91" s="49" t="s">
        <v>27</v>
      </c>
      <c r="C91" s="50" t="s">
        <v>240</v>
      </c>
      <c r="D91" s="50" t="s">
        <v>29</v>
      </c>
      <c r="E91" s="49" t="s">
        <v>30</v>
      </c>
      <c r="F91" s="50" t="s">
        <v>241</v>
      </c>
      <c r="G91" s="49" t="s">
        <v>242</v>
      </c>
      <c r="H91" s="51">
        <v>8481</v>
      </c>
      <c r="I91" s="51">
        <v>8180</v>
      </c>
      <c r="J91" s="51">
        <v>11</v>
      </c>
      <c r="K91" s="51">
        <v>0</v>
      </c>
      <c r="L91" s="51">
        <v>0</v>
      </c>
      <c r="M91" s="51">
        <v>0</v>
      </c>
      <c r="N91" s="51">
        <v>0</v>
      </c>
      <c r="O91" s="51">
        <v>0</v>
      </c>
      <c r="P91" s="39">
        <v>16672</v>
      </c>
      <c r="Q91" s="39">
        <f t="shared" si="1"/>
        <v>8191</v>
      </c>
      <c r="R91" s="8"/>
      <c r="S91" s="8"/>
      <c r="T91" s="8"/>
      <c r="U91" s="8"/>
      <c r="V91" s="8"/>
      <c r="W91" s="8"/>
      <c r="X91"/>
      <c r="Y91"/>
      <c r="Z91"/>
      <c r="AA91"/>
      <c r="AB91"/>
      <c r="DH91" s="9"/>
    </row>
    <row r="92" spans="1:112" ht="76.5" x14ac:dyDescent="0.25">
      <c r="A92" s="14"/>
      <c r="B92" s="49" t="s">
        <v>27</v>
      </c>
      <c r="C92" s="50" t="s">
        <v>243</v>
      </c>
      <c r="D92" s="50" t="s">
        <v>29</v>
      </c>
      <c r="E92" s="49" t="s">
        <v>30</v>
      </c>
      <c r="F92" s="50" t="s">
        <v>244</v>
      </c>
      <c r="G92" s="49" t="s">
        <v>245</v>
      </c>
      <c r="H92" s="51">
        <v>15956</v>
      </c>
      <c r="I92" s="51">
        <v>14548</v>
      </c>
      <c r="J92" s="51">
        <v>14175</v>
      </c>
      <c r="K92" s="51">
        <v>13806</v>
      </c>
      <c r="L92" s="51">
        <v>13429</v>
      </c>
      <c r="M92" s="51">
        <v>13057</v>
      </c>
      <c r="N92" s="51">
        <v>12685</v>
      </c>
      <c r="O92" s="51">
        <v>6216</v>
      </c>
      <c r="P92" s="39">
        <v>103872</v>
      </c>
      <c r="Q92" s="39">
        <f t="shared" si="1"/>
        <v>87916</v>
      </c>
      <c r="R92" s="8"/>
      <c r="S92" s="8"/>
      <c r="T92" s="8"/>
      <c r="U92" s="8"/>
      <c r="V92" s="8"/>
      <c r="W92" s="8"/>
      <c r="X92"/>
      <c r="Y92"/>
      <c r="Z92"/>
      <c r="AA92"/>
      <c r="AB92"/>
      <c r="DH92" s="9"/>
    </row>
    <row r="93" spans="1:112" ht="76.5" x14ac:dyDescent="0.25">
      <c r="A93" s="14"/>
      <c r="B93" s="49" t="s">
        <v>27</v>
      </c>
      <c r="C93" s="50" t="s">
        <v>246</v>
      </c>
      <c r="D93" s="50" t="s">
        <v>29</v>
      </c>
      <c r="E93" s="49" t="s">
        <v>30</v>
      </c>
      <c r="F93" s="50" t="s">
        <v>247</v>
      </c>
      <c r="G93" s="49" t="s">
        <v>248</v>
      </c>
      <c r="H93" s="51">
        <v>26058</v>
      </c>
      <c r="I93" s="51">
        <v>23775</v>
      </c>
      <c r="J93" s="51">
        <v>23085</v>
      </c>
      <c r="K93" s="51">
        <v>22401</v>
      </c>
      <c r="L93" s="51">
        <v>21705</v>
      </c>
      <c r="M93" s="51">
        <v>21016</v>
      </c>
      <c r="N93" s="51">
        <v>15743</v>
      </c>
      <c r="O93" s="51">
        <v>3</v>
      </c>
      <c r="P93" s="39">
        <v>153786</v>
      </c>
      <c r="Q93" s="39">
        <f t="shared" si="1"/>
        <v>127728</v>
      </c>
      <c r="R93" s="8"/>
      <c r="S93" s="8"/>
      <c r="T93" s="8"/>
      <c r="U93" s="8"/>
      <c r="V93" s="8"/>
      <c r="W93" s="8"/>
      <c r="X93"/>
      <c r="Y93"/>
      <c r="Z93"/>
      <c r="AA93"/>
      <c r="AB93"/>
      <c r="DH93" s="9"/>
    </row>
    <row r="94" spans="1:112" ht="63.75" x14ac:dyDescent="0.25">
      <c r="A94" s="14"/>
      <c r="B94" s="49" t="s">
        <v>27</v>
      </c>
      <c r="C94" s="50" t="s">
        <v>249</v>
      </c>
      <c r="D94" s="50" t="s">
        <v>29</v>
      </c>
      <c r="E94" s="49" t="s">
        <v>30</v>
      </c>
      <c r="F94" s="50" t="s">
        <v>250</v>
      </c>
      <c r="G94" s="49" t="s">
        <v>251</v>
      </c>
      <c r="H94" s="51">
        <v>41005</v>
      </c>
      <c r="I94" s="51">
        <v>37223</v>
      </c>
      <c r="J94" s="51">
        <v>36201</v>
      </c>
      <c r="K94" s="51">
        <v>35190</v>
      </c>
      <c r="L94" s="51">
        <v>34157</v>
      </c>
      <c r="M94" s="51">
        <v>33136</v>
      </c>
      <c r="N94" s="51">
        <v>32117</v>
      </c>
      <c r="O94" s="51">
        <v>15735</v>
      </c>
      <c r="P94" s="39">
        <v>264764</v>
      </c>
      <c r="Q94" s="39">
        <f t="shared" si="1"/>
        <v>223759</v>
      </c>
      <c r="R94" s="8"/>
      <c r="S94" s="8"/>
      <c r="T94" s="8"/>
      <c r="U94" s="8"/>
      <c r="V94" s="8"/>
      <c r="W94" s="8"/>
      <c r="X94"/>
      <c r="Y94"/>
      <c r="Z94"/>
      <c r="AA94"/>
      <c r="AB94"/>
      <c r="DH94" s="9"/>
    </row>
    <row r="95" spans="1:112" ht="76.5" x14ac:dyDescent="0.25">
      <c r="A95" s="14"/>
      <c r="B95" s="49" t="s">
        <v>27</v>
      </c>
      <c r="C95" s="50" t="s">
        <v>252</v>
      </c>
      <c r="D95" s="50" t="s">
        <v>29</v>
      </c>
      <c r="E95" s="49" t="s">
        <v>30</v>
      </c>
      <c r="F95" s="50" t="s">
        <v>253</v>
      </c>
      <c r="G95" s="49" t="s">
        <v>251</v>
      </c>
      <c r="H95" s="51">
        <v>19234</v>
      </c>
      <c r="I95" s="51">
        <v>16644</v>
      </c>
      <c r="J95" s="51">
        <v>16269</v>
      </c>
      <c r="K95" s="51">
        <v>15909</v>
      </c>
      <c r="L95" s="51">
        <v>15520</v>
      </c>
      <c r="M95" s="51">
        <v>15146</v>
      </c>
      <c r="N95" s="51">
        <v>14772</v>
      </c>
      <c r="O95" s="51">
        <v>132561</v>
      </c>
      <c r="P95" s="39">
        <v>246055</v>
      </c>
      <c r="Q95" s="39">
        <f t="shared" si="1"/>
        <v>226821</v>
      </c>
      <c r="R95" s="8"/>
      <c r="S95" s="8"/>
      <c r="T95" s="8"/>
      <c r="U95" s="8"/>
      <c r="V95" s="8"/>
      <c r="W95" s="8"/>
      <c r="X95"/>
      <c r="Y95"/>
      <c r="Z95"/>
      <c r="AA95"/>
      <c r="AB95"/>
      <c r="DH95" s="9"/>
    </row>
    <row r="96" spans="1:112" ht="76.5" x14ac:dyDescent="0.25">
      <c r="A96" s="14"/>
      <c r="B96" s="49" t="s">
        <v>27</v>
      </c>
      <c r="C96" s="50" t="s">
        <v>254</v>
      </c>
      <c r="D96" s="50" t="s">
        <v>29</v>
      </c>
      <c r="E96" s="49" t="s">
        <v>30</v>
      </c>
      <c r="F96" s="50" t="s">
        <v>255</v>
      </c>
      <c r="G96" s="49" t="s">
        <v>256</v>
      </c>
      <c r="H96" s="51">
        <v>15843</v>
      </c>
      <c r="I96" s="51">
        <v>14548</v>
      </c>
      <c r="J96" s="51">
        <v>14130</v>
      </c>
      <c r="K96" s="51">
        <v>13717</v>
      </c>
      <c r="L96" s="51">
        <v>13294</v>
      </c>
      <c r="M96" s="51">
        <v>12876</v>
      </c>
      <c r="N96" s="51">
        <v>12458</v>
      </c>
      <c r="O96" s="51">
        <v>9076</v>
      </c>
      <c r="P96" s="39">
        <v>105942</v>
      </c>
      <c r="Q96" s="39">
        <f t="shared" si="1"/>
        <v>90099</v>
      </c>
      <c r="R96" s="8"/>
      <c r="S96" s="8"/>
      <c r="T96" s="8"/>
      <c r="U96" s="8"/>
      <c r="V96" s="8"/>
      <c r="W96" s="8"/>
      <c r="X96"/>
      <c r="Y96"/>
      <c r="Z96"/>
      <c r="AA96"/>
      <c r="AB96"/>
      <c r="DH96" s="9"/>
    </row>
    <row r="97" spans="1:112" ht="114.75" x14ac:dyDescent="0.25">
      <c r="A97" s="14"/>
      <c r="B97" s="49" t="s">
        <v>27</v>
      </c>
      <c r="C97" s="50" t="s">
        <v>257</v>
      </c>
      <c r="D97" s="50" t="s">
        <v>29</v>
      </c>
      <c r="E97" s="49" t="s">
        <v>30</v>
      </c>
      <c r="F97" s="50" t="s">
        <v>258</v>
      </c>
      <c r="G97" s="49" t="s">
        <v>256</v>
      </c>
      <c r="H97" s="51">
        <v>11651</v>
      </c>
      <c r="I97" s="51">
        <v>10699</v>
      </c>
      <c r="J97" s="51">
        <v>10392</v>
      </c>
      <c r="K97" s="51">
        <v>10087</v>
      </c>
      <c r="L97" s="51">
        <v>9776</v>
      </c>
      <c r="M97" s="51">
        <v>9469</v>
      </c>
      <c r="N97" s="51">
        <v>9162</v>
      </c>
      <c r="O97" s="51">
        <v>6675</v>
      </c>
      <c r="P97" s="39">
        <v>77911</v>
      </c>
      <c r="Q97" s="39">
        <f t="shared" si="1"/>
        <v>66260</v>
      </c>
      <c r="R97" s="8"/>
      <c r="S97" s="8"/>
      <c r="T97" s="8"/>
      <c r="U97" s="8"/>
      <c r="V97" s="8"/>
      <c r="W97" s="8"/>
      <c r="X97"/>
      <c r="Y97"/>
      <c r="Z97"/>
      <c r="AA97"/>
      <c r="AB97"/>
      <c r="DH97" s="9"/>
    </row>
    <row r="98" spans="1:112" ht="114.75" x14ac:dyDescent="0.25">
      <c r="A98" s="14"/>
      <c r="B98" s="49" t="s">
        <v>27</v>
      </c>
      <c r="C98" s="50" t="s">
        <v>259</v>
      </c>
      <c r="D98" s="50" t="s">
        <v>29</v>
      </c>
      <c r="E98" s="49" t="s">
        <v>30</v>
      </c>
      <c r="F98" s="50" t="s">
        <v>260</v>
      </c>
      <c r="G98" s="49" t="s">
        <v>256</v>
      </c>
      <c r="H98" s="51">
        <v>10082</v>
      </c>
      <c r="I98" s="51">
        <v>9258</v>
      </c>
      <c r="J98" s="51">
        <v>8992</v>
      </c>
      <c r="K98" s="51">
        <v>8729</v>
      </c>
      <c r="L98" s="51">
        <v>8459</v>
      </c>
      <c r="M98" s="51">
        <v>8194</v>
      </c>
      <c r="N98" s="51">
        <v>7928</v>
      </c>
      <c r="O98" s="51">
        <v>5776</v>
      </c>
      <c r="P98" s="39">
        <v>67418</v>
      </c>
      <c r="Q98" s="39">
        <f t="shared" si="1"/>
        <v>57336</v>
      </c>
      <c r="R98" s="8"/>
      <c r="S98" s="8"/>
      <c r="T98" s="8"/>
      <c r="U98" s="8"/>
      <c r="V98" s="8"/>
      <c r="W98" s="8"/>
      <c r="X98"/>
      <c r="Y98"/>
      <c r="Z98"/>
      <c r="AA98"/>
      <c r="AB98"/>
      <c r="DH98" s="9"/>
    </row>
    <row r="99" spans="1:112" ht="114.75" x14ac:dyDescent="0.25">
      <c r="A99" s="14"/>
      <c r="B99" s="49" t="s">
        <v>27</v>
      </c>
      <c r="C99" s="50" t="s">
        <v>261</v>
      </c>
      <c r="D99" s="50" t="s">
        <v>29</v>
      </c>
      <c r="E99" s="49" t="s">
        <v>30</v>
      </c>
      <c r="F99" s="50" t="s">
        <v>262</v>
      </c>
      <c r="G99" s="49" t="s">
        <v>263</v>
      </c>
      <c r="H99" s="51">
        <v>48991</v>
      </c>
      <c r="I99" s="51">
        <v>44704</v>
      </c>
      <c r="J99" s="51">
        <v>43326</v>
      </c>
      <c r="K99" s="51">
        <v>42263</v>
      </c>
      <c r="L99" s="51">
        <v>41113</v>
      </c>
      <c r="M99" s="51">
        <v>40008</v>
      </c>
      <c r="N99" s="51">
        <v>38905</v>
      </c>
      <c r="O99" s="51">
        <v>355120</v>
      </c>
      <c r="P99" s="39">
        <v>654430</v>
      </c>
      <c r="Q99" s="39">
        <f t="shared" si="1"/>
        <v>605439</v>
      </c>
      <c r="R99" s="8"/>
      <c r="S99" s="8"/>
      <c r="T99" s="8"/>
      <c r="U99" s="8"/>
      <c r="V99" s="8"/>
      <c r="W99" s="8"/>
      <c r="X99"/>
      <c r="Y99"/>
      <c r="Z99"/>
      <c r="AA99"/>
      <c r="AB99"/>
      <c r="DH99" s="9"/>
    </row>
    <row r="100" spans="1:112" ht="76.5" x14ac:dyDescent="0.25">
      <c r="A100" s="14"/>
      <c r="B100" s="49" t="s">
        <v>27</v>
      </c>
      <c r="C100" s="50" t="s">
        <v>264</v>
      </c>
      <c r="D100" s="50" t="s">
        <v>29</v>
      </c>
      <c r="E100" s="49" t="s">
        <v>30</v>
      </c>
      <c r="F100" s="50" t="s">
        <v>265</v>
      </c>
      <c r="G100" s="49" t="s">
        <v>263</v>
      </c>
      <c r="H100" s="51">
        <v>40286</v>
      </c>
      <c r="I100" s="51">
        <v>36768</v>
      </c>
      <c r="J100" s="51">
        <v>35634</v>
      </c>
      <c r="K100" s="51">
        <v>34760</v>
      </c>
      <c r="L100" s="51">
        <v>33814</v>
      </c>
      <c r="M100" s="51">
        <v>32905</v>
      </c>
      <c r="N100" s="51">
        <v>31998</v>
      </c>
      <c r="O100" s="51">
        <v>292073</v>
      </c>
      <c r="P100" s="39">
        <v>538238</v>
      </c>
      <c r="Q100" s="39">
        <f t="shared" si="1"/>
        <v>497952</v>
      </c>
      <c r="R100" s="8"/>
      <c r="S100" s="8"/>
      <c r="T100" s="8"/>
      <c r="U100" s="8"/>
      <c r="V100" s="8"/>
      <c r="W100" s="8"/>
      <c r="X100"/>
      <c r="Y100"/>
      <c r="Z100"/>
      <c r="AA100"/>
      <c r="AB100"/>
      <c r="DH100" s="9"/>
    </row>
    <row r="101" spans="1:112" ht="63.75" x14ac:dyDescent="0.25">
      <c r="A101" s="14"/>
      <c r="B101" s="49" t="s">
        <v>27</v>
      </c>
      <c r="C101" s="50" t="s">
        <v>266</v>
      </c>
      <c r="D101" s="50" t="s">
        <v>29</v>
      </c>
      <c r="E101" s="49" t="s">
        <v>30</v>
      </c>
      <c r="F101" s="50" t="s">
        <v>267</v>
      </c>
      <c r="G101" s="49" t="s">
        <v>268</v>
      </c>
      <c r="H101" s="51">
        <v>9571</v>
      </c>
      <c r="I101" s="51">
        <v>8320</v>
      </c>
      <c r="J101" s="51">
        <v>8131</v>
      </c>
      <c r="K101" s="51">
        <v>7949</v>
      </c>
      <c r="L101" s="51">
        <v>7752</v>
      </c>
      <c r="M101" s="51">
        <v>7563</v>
      </c>
      <c r="N101" s="51">
        <v>7374</v>
      </c>
      <c r="O101" s="51">
        <v>70995</v>
      </c>
      <c r="P101" s="39">
        <v>127655</v>
      </c>
      <c r="Q101" s="39">
        <f t="shared" si="1"/>
        <v>118084</v>
      </c>
      <c r="R101" s="8"/>
      <c r="S101" s="8"/>
      <c r="T101" s="8"/>
      <c r="U101" s="8"/>
      <c r="V101" s="8"/>
      <c r="W101" s="8"/>
      <c r="X101"/>
      <c r="Y101"/>
      <c r="Z101"/>
      <c r="AA101"/>
      <c r="AB101"/>
      <c r="DH101" s="9"/>
    </row>
    <row r="102" spans="1:112" ht="63.75" x14ac:dyDescent="0.25">
      <c r="A102" s="14"/>
      <c r="B102" s="49" t="s">
        <v>27</v>
      </c>
      <c r="C102" s="50" t="s">
        <v>269</v>
      </c>
      <c r="D102" s="50" t="s">
        <v>29</v>
      </c>
      <c r="E102" s="49" t="s">
        <v>30</v>
      </c>
      <c r="F102" s="50" t="s">
        <v>270</v>
      </c>
      <c r="G102" s="49" t="s">
        <v>268</v>
      </c>
      <c r="H102" s="51">
        <v>15300</v>
      </c>
      <c r="I102" s="51">
        <v>13359</v>
      </c>
      <c r="J102" s="51">
        <v>13045</v>
      </c>
      <c r="K102" s="51">
        <v>12743</v>
      </c>
      <c r="L102" s="51">
        <v>12417</v>
      </c>
      <c r="M102" s="51">
        <v>12103</v>
      </c>
      <c r="N102" s="51">
        <v>11790</v>
      </c>
      <c r="O102" s="51">
        <v>101139</v>
      </c>
      <c r="P102" s="39">
        <v>191896</v>
      </c>
      <c r="Q102" s="39">
        <f t="shared" si="1"/>
        <v>176596</v>
      </c>
      <c r="R102" s="8"/>
      <c r="S102" s="8"/>
      <c r="T102" s="8"/>
      <c r="U102" s="8"/>
      <c r="V102" s="8"/>
      <c r="W102" s="8"/>
      <c r="X102"/>
      <c r="Y102"/>
      <c r="Z102"/>
      <c r="AA102"/>
      <c r="AB102"/>
      <c r="DH102" s="9"/>
    </row>
    <row r="103" spans="1:112" ht="76.5" x14ac:dyDescent="0.25">
      <c r="A103" s="14"/>
      <c r="B103" s="49" t="s">
        <v>27</v>
      </c>
      <c r="C103" s="50" t="s">
        <v>271</v>
      </c>
      <c r="D103" s="50" t="s">
        <v>29</v>
      </c>
      <c r="E103" s="49" t="s">
        <v>30</v>
      </c>
      <c r="F103" s="50" t="s">
        <v>272</v>
      </c>
      <c r="G103" s="49" t="s">
        <v>273</v>
      </c>
      <c r="H103" s="51">
        <v>4244</v>
      </c>
      <c r="I103" s="51">
        <v>3668</v>
      </c>
      <c r="J103" s="51">
        <v>3584</v>
      </c>
      <c r="K103" s="51">
        <v>3504</v>
      </c>
      <c r="L103" s="51">
        <v>3418</v>
      </c>
      <c r="M103" s="51">
        <v>3334</v>
      </c>
      <c r="N103" s="51">
        <v>3251</v>
      </c>
      <c r="O103" s="51">
        <v>31368</v>
      </c>
      <c r="P103" s="39">
        <v>56371</v>
      </c>
      <c r="Q103" s="39">
        <f t="shared" si="1"/>
        <v>52127</v>
      </c>
      <c r="R103" s="8"/>
      <c r="S103" s="8"/>
      <c r="T103" s="8"/>
      <c r="U103" s="8"/>
      <c r="V103" s="8"/>
      <c r="W103" s="8"/>
      <c r="X103"/>
      <c r="Y103"/>
      <c r="Z103"/>
      <c r="AA103"/>
      <c r="AB103"/>
      <c r="DH103" s="9"/>
    </row>
    <row r="104" spans="1:112" ht="63.75" x14ac:dyDescent="0.25">
      <c r="A104" s="14"/>
      <c r="B104" s="49" t="s">
        <v>27</v>
      </c>
      <c r="C104" s="50" t="s">
        <v>274</v>
      </c>
      <c r="D104" s="50" t="s">
        <v>29</v>
      </c>
      <c r="E104" s="49" t="s">
        <v>30</v>
      </c>
      <c r="F104" s="50" t="s">
        <v>275</v>
      </c>
      <c r="G104" s="49" t="s">
        <v>276</v>
      </c>
      <c r="H104" s="51">
        <v>99803</v>
      </c>
      <c r="I104" s="51">
        <v>86145</v>
      </c>
      <c r="J104" s="51">
        <v>84199</v>
      </c>
      <c r="K104" s="51">
        <v>82332</v>
      </c>
      <c r="L104" s="51">
        <v>80303</v>
      </c>
      <c r="M104" s="51">
        <v>78358</v>
      </c>
      <c r="N104" s="51">
        <v>76416</v>
      </c>
      <c r="O104" s="51">
        <v>752285</v>
      </c>
      <c r="P104" s="39">
        <v>1339841</v>
      </c>
      <c r="Q104" s="39">
        <f t="shared" si="1"/>
        <v>1240038</v>
      </c>
      <c r="R104" s="8"/>
      <c r="S104" s="8"/>
      <c r="T104" s="8"/>
      <c r="U104" s="8"/>
      <c r="V104" s="8"/>
      <c r="W104" s="8"/>
      <c r="X104"/>
      <c r="Y104"/>
      <c r="Z104"/>
      <c r="AA104"/>
      <c r="AB104"/>
      <c r="DH104" s="9"/>
    </row>
    <row r="105" spans="1:112" ht="51" x14ac:dyDescent="0.25">
      <c r="A105" s="14"/>
      <c r="B105" s="49" t="s">
        <v>27</v>
      </c>
      <c r="C105" s="50" t="s">
        <v>277</v>
      </c>
      <c r="D105" s="50" t="s">
        <v>29</v>
      </c>
      <c r="E105" s="49" t="s">
        <v>30</v>
      </c>
      <c r="F105" s="50" t="s">
        <v>278</v>
      </c>
      <c r="G105" s="49" t="s">
        <v>276</v>
      </c>
      <c r="H105" s="51">
        <v>19114</v>
      </c>
      <c r="I105" s="51">
        <v>18577</v>
      </c>
      <c r="J105" s="51">
        <v>18040</v>
      </c>
      <c r="K105" s="51">
        <v>17503</v>
      </c>
      <c r="L105" s="51">
        <v>16966</v>
      </c>
      <c r="M105" s="51">
        <v>16429</v>
      </c>
      <c r="N105" s="51">
        <v>15892</v>
      </c>
      <c r="O105" s="51">
        <v>146435</v>
      </c>
      <c r="P105" s="39">
        <v>268956</v>
      </c>
      <c r="Q105" s="39">
        <f t="shared" si="1"/>
        <v>249842</v>
      </c>
      <c r="R105" s="8"/>
      <c r="S105" s="8"/>
      <c r="T105" s="8"/>
      <c r="U105" s="8"/>
      <c r="V105" s="8"/>
      <c r="W105" s="8"/>
      <c r="X105"/>
      <c r="Y105"/>
      <c r="Z105"/>
      <c r="AA105"/>
      <c r="AB105"/>
      <c r="DH105" s="9"/>
    </row>
    <row r="106" spans="1:112" ht="63.75" x14ac:dyDescent="0.25">
      <c r="A106" s="14"/>
      <c r="B106" s="49" t="s">
        <v>27</v>
      </c>
      <c r="C106" s="50" t="s">
        <v>279</v>
      </c>
      <c r="D106" s="50" t="s">
        <v>29</v>
      </c>
      <c r="E106" s="49" t="s">
        <v>30</v>
      </c>
      <c r="F106" s="50" t="s">
        <v>280</v>
      </c>
      <c r="G106" s="49" t="s">
        <v>276</v>
      </c>
      <c r="H106" s="51">
        <v>41711</v>
      </c>
      <c r="I106" s="51">
        <v>36952</v>
      </c>
      <c r="J106" s="51">
        <v>36088</v>
      </c>
      <c r="K106" s="51">
        <v>35256</v>
      </c>
      <c r="L106" s="51">
        <v>34359</v>
      </c>
      <c r="M106" s="51">
        <v>33495</v>
      </c>
      <c r="N106" s="51">
        <v>32633</v>
      </c>
      <c r="O106" s="51">
        <v>284762</v>
      </c>
      <c r="P106" s="39">
        <v>535256</v>
      </c>
      <c r="Q106" s="39">
        <f t="shared" si="1"/>
        <v>493545</v>
      </c>
      <c r="R106" s="8"/>
      <c r="S106" s="8"/>
      <c r="T106" s="8"/>
      <c r="U106" s="8"/>
      <c r="V106" s="8"/>
      <c r="W106" s="8"/>
      <c r="X106"/>
      <c r="Y106"/>
      <c r="Z106"/>
      <c r="AA106"/>
      <c r="AB106"/>
      <c r="DH106" s="9"/>
    </row>
    <row r="107" spans="1:112" ht="63.75" x14ac:dyDescent="0.25">
      <c r="A107" s="14"/>
      <c r="B107" s="49" t="s">
        <v>27</v>
      </c>
      <c r="C107" s="50" t="s">
        <v>281</v>
      </c>
      <c r="D107" s="50" t="s">
        <v>29</v>
      </c>
      <c r="E107" s="49" t="s">
        <v>30</v>
      </c>
      <c r="F107" s="50" t="s">
        <v>282</v>
      </c>
      <c r="G107" s="49" t="s">
        <v>283</v>
      </c>
      <c r="H107" s="51">
        <v>43766</v>
      </c>
      <c r="I107" s="51">
        <v>38611</v>
      </c>
      <c r="J107" s="51">
        <v>37733</v>
      </c>
      <c r="K107" s="51">
        <v>36891</v>
      </c>
      <c r="L107" s="51">
        <v>35977</v>
      </c>
      <c r="M107" s="51">
        <v>35101</v>
      </c>
      <c r="N107" s="51">
        <v>34225</v>
      </c>
      <c r="O107" s="51">
        <v>330605</v>
      </c>
      <c r="P107" s="39">
        <v>592909</v>
      </c>
      <c r="Q107" s="39">
        <f t="shared" si="1"/>
        <v>549143</v>
      </c>
      <c r="R107" s="8"/>
      <c r="S107" s="8"/>
      <c r="T107" s="8"/>
      <c r="U107" s="8"/>
      <c r="V107" s="8"/>
      <c r="W107" s="8"/>
      <c r="X107"/>
      <c r="Y107"/>
      <c r="Z107"/>
      <c r="AA107"/>
      <c r="AB107"/>
      <c r="DH107" s="9"/>
    </row>
    <row r="108" spans="1:112" ht="89.25" x14ac:dyDescent="0.25">
      <c r="A108" s="14"/>
      <c r="B108" s="49" t="s">
        <v>27</v>
      </c>
      <c r="C108" s="50" t="s">
        <v>284</v>
      </c>
      <c r="D108" s="50" t="s">
        <v>29</v>
      </c>
      <c r="E108" s="49" t="s">
        <v>30</v>
      </c>
      <c r="F108" s="50" t="s">
        <v>285</v>
      </c>
      <c r="G108" s="49" t="s">
        <v>286</v>
      </c>
      <c r="H108" s="51">
        <v>4596</v>
      </c>
      <c r="I108" s="51">
        <v>7533</v>
      </c>
      <c r="J108" s="51">
        <v>8710</v>
      </c>
      <c r="K108" s="51">
        <v>8516</v>
      </c>
      <c r="L108" s="51">
        <v>8307</v>
      </c>
      <c r="M108" s="51">
        <v>8105</v>
      </c>
      <c r="N108" s="51">
        <v>7904</v>
      </c>
      <c r="O108" s="51">
        <v>77753</v>
      </c>
      <c r="P108" s="39">
        <v>131424</v>
      </c>
      <c r="Q108" s="39">
        <f t="shared" si="1"/>
        <v>126828</v>
      </c>
      <c r="R108" s="8"/>
      <c r="S108" s="8"/>
      <c r="T108" s="8"/>
      <c r="U108" s="8"/>
      <c r="V108" s="8"/>
      <c r="W108" s="8"/>
      <c r="X108"/>
      <c r="Y108"/>
      <c r="Z108"/>
      <c r="AA108"/>
      <c r="AB108"/>
      <c r="DH108" s="9"/>
    </row>
    <row r="109" spans="1:112" ht="51" x14ac:dyDescent="0.25">
      <c r="A109" s="14"/>
      <c r="B109" s="49" t="s">
        <v>27</v>
      </c>
      <c r="C109" s="50" t="s">
        <v>287</v>
      </c>
      <c r="D109" s="50" t="s">
        <v>29</v>
      </c>
      <c r="E109" s="49" t="s">
        <v>30</v>
      </c>
      <c r="F109" s="50" t="s">
        <v>288</v>
      </c>
      <c r="G109" s="49" t="s">
        <v>286</v>
      </c>
      <c r="H109" s="51">
        <v>4346</v>
      </c>
      <c r="I109" s="51">
        <v>3775</v>
      </c>
      <c r="J109" s="51">
        <v>3690</v>
      </c>
      <c r="K109" s="51">
        <v>3608</v>
      </c>
      <c r="L109" s="51">
        <v>3519</v>
      </c>
      <c r="M109" s="51">
        <v>3434</v>
      </c>
      <c r="N109" s="51">
        <v>3349</v>
      </c>
      <c r="O109" s="51">
        <v>32932</v>
      </c>
      <c r="P109" s="39">
        <v>58653</v>
      </c>
      <c r="Q109" s="39">
        <f t="shared" si="1"/>
        <v>54307</v>
      </c>
      <c r="R109" s="8"/>
      <c r="S109" s="8"/>
      <c r="T109" s="8"/>
      <c r="U109" s="8"/>
      <c r="V109" s="8"/>
      <c r="W109" s="8"/>
      <c r="X109"/>
      <c r="Y109"/>
      <c r="Z109"/>
      <c r="AA109"/>
      <c r="AB109"/>
      <c r="DH109" s="9"/>
    </row>
    <row r="110" spans="1:112" ht="76.5" x14ac:dyDescent="0.25">
      <c r="A110" s="14"/>
      <c r="B110" s="49" t="s">
        <v>27</v>
      </c>
      <c r="C110" s="50" t="s">
        <v>289</v>
      </c>
      <c r="D110" s="50" t="s">
        <v>29</v>
      </c>
      <c r="E110" s="49" t="s">
        <v>30</v>
      </c>
      <c r="F110" s="50" t="s">
        <v>290</v>
      </c>
      <c r="G110" s="49" t="s">
        <v>291</v>
      </c>
      <c r="H110" s="51">
        <v>114860</v>
      </c>
      <c r="I110" s="51">
        <v>105915</v>
      </c>
      <c r="J110" s="51">
        <v>103632</v>
      </c>
      <c r="K110" s="51">
        <v>101443</v>
      </c>
      <c r="L110" s="51">
        <v>99064</v>
      </c>
      <c r="M110" s="51">
        <v>96783</v>
      </c>
      <c r="N110" s="51">
        <v>94505</v>
      </c>
      <c r="O110" s="51">
        <v>939699</v>
      </c>
      <c r="P110" s="39">
        <v>1655901</v>
      </c>
      <c r="Q110" s="39">
        <f t="shared" si="1"/>
        <v>1541041</v>
      </c>
      <c r="R110" s="8"/>
      <c r="S110" s="8"/>
      <c r="T110" s="8"/>
      <c r="U110" s="8"/>
      <c r="V110" s="8"/>
      <c r="W110" s="8"/>
      <c r="X110"/>
      <c r="Y110"/>
      <c r="Z110"/>
      <c r="AA110"/>
      <c r="AB110"/>
      <c r="DH110" s="9"/>
    </row>
    <row r="111" spans="1:112" ht="63.75" x14ac:dyDescent="0.25">
      <c r="A111" s="14"/>
      <c r="B111" s="49" t="s">
        <v>27</v>
      </c>
      <c r="C111" s="50" t="s">
        <v>292</v>
      </c>
      <c r="D111" s="50" t="s">
        <v>29</v>
      </c>
      <c r="E111" s="49" t="s">
        <v>30</v>
      </c>
      <c r="F111" s="50" t="s">
        <v>293</v>
      </c>
      <c r="G111" s="49" t="s">
        <v>294</v>
      </c>
      <c r="H111" s="51">
        <v>17355</v>
      </c>
      <c r="I111" s="51">
        <v>15925</v>
      </c>
      <c r="J111" s="51">
        <v>15519</v>
      </c>
      <c r="K111" s="51">
        <v>15119</v>
      </c>
      <c r="L111" s="51">
        <v>14708</v>
      </c>
      <c r="M111" s="51">
        <v>14303</v>
      </c>
      <c r="N111" s="51">
        <v>13898</v>
      </c>
      <c r="O111" s="51">
        <v>23332</v>
      </c>
      <c r="P111" s="39">
        <v>130159</v>
      </c>
      <c r="Q111" s="39">
        <f t="shared" si="1"/>
        <v>112804</v>
      </c>
      <c r="R111" s="8"/>
      <c r="S111" s="8"/>
      <c r="T111" s="8"/>
      <c r="U111" s="8"/>
      <c r="V111" s="8"/>
      <c r="W111" s="8"/>
      <c r="X111"/>
      <c r="Y111"/>
      <c r="Z111"/>
      <c r="AA111"/>
      <c r="AB111"/>
      <c r="DH111" s="9"/>
    </row>
    <row r="112" spans="1:112" ht="89.25" x14ac:dyDescent="0.25">
      <c r="A112" s="14"/>
      <c r="B112" s="49" t="s">
        <v>27</v>
      </c>
      <c r="C112" s="50" t="s">
        <v>295</v>
      </c>
      <c r="D112" s="50" t="s">
        <v>29</v>
      </c>
      <c r="E112" s="49" t="s">
        <v>30</v>
      </c>
      <c r="F112" s="50" t="s">
        <v>296</v>
      </c>
      <c r="G112" s="49" t="s">
        <v>297</v>
      </c>
      <c r="H112" s="51">
        <v>10181</v>
      </c>
      <c r="I112" s="51">
        <v>9302</v>
      </c>
      <c r="J112" s="51">
        <v>9075</v>
      </c>
      <c r="K112" s="51">
        <v>8856</v>
      </c>
      <c r="L112" s="51">
        <v>8622</v>
      </c>
      <c r="M112" s="51">
        <v>8396</v>
      </c>
      <c r="N112" s="51">
        <v>8170</v>
      </c>
      <c r="O112" s="51">
        <v>59726</v>
      </c>
      <c r="P112" s="39">
        <v>122328</v>
      </c>
      <c r="Q112" s="39">
        <f t="shared" si="1"/>
        <v>112147</v>
      </c>
      <c r="R112" s="8"/>
      <c r="S112" s="8"/>
      <c r="T112" s="8"/>
      <c r="U112" s="8"/>
      <c r="V112" s="8"/>
      <c r="W112" s="8"/>
      <c r="X112"/>
      <c r="Y112"/>
      <c r="Z112"/>
      <c r="AA112"/>
      <c r="AB112"/>
      <c r="DH112" s="9"/>
    </row>
    <row r="113" spans="1:112" ht="76.5" x14ac:dyDescent="0.25">
      <c r="A113" s="14"/>
      <c r="B113" s="49" t="s">
        <v>27</v>
      </c>
      <c r="C113" s="50" t="s">
        <v>298</v>
      </c>
      <c r="D113" s="50" t="s">
        <v>29</v>
      </c>
      <c r="E113" s="49" t="s">
        <v>30</v>
      </c>
      <c r="F113" s="50" t="s">
        <v>299</v>
      </c>
      <c r="G113" s="49" t="s">
        <v>300</v>
      </c>
      <c r="H113" s="51">
        <v>43744</v>
      </c>
      <c r="I113" s="51">
        <v>39891</v>
      </c>
      <c r="J113" s="51">
        <v>38786</v>
      </c>
      <c r="K113" s="51">
        <v>37953</v>
      </c>
      <c r="L113" s="51">
        <v>37047</v>
      </c>
      <c r="M113" s="51">
        <v>36179</v>
      </c>
      <c r="N113" s="51">
        <v>35311</v>
      </c>
      <c r="O113" s="51">
        <v>356010</v>
      </c>
      <c r="P113" s="39">
        <v>624921</v>
      </c>
      <c r="Q113" s="39">
        <f t="shared" si="1"/>
        <v>581177</v>
      </c>
      <c r="R113" s="8"/>
      <c r="S113" s="8"/>
      <c r="T113" s="8"/>
      <c r="U113" s="8"/>
      <c r="V113" s="8"/>
      <c r="W113" s="8"/>
      <c r="X113"/>
      <c r="Y113"/>
      <c r="Z113"/>
      <c r="AA113"/>
      <c r="AB113"/>
      <c r="DH113" s="9"/>
    </row>
    <row r="114" spans="1:112" ht="76.5" x14ac:dyDescent="0.25">
      <c r="A114" s="14"/>
      <c r="B114" s="49" t="s">
        <v>27</v>
      </c>
      <c r="C114" s="50" t="s">
        <v>301</v>
      </c>
      <c r="D114" s="50" t="s">
        <v>29</v>
      </c>
      <c r="E114" s="49" t="s">
        <v>30</v>
      </c>
      <c r="F114" s="50" t="s">
        <v>302</v>
      </c>
      <c r="G114" s="49" t="s">
        <v>303</v>
      </c>
      <c r="H114" s="51">
        <v>13690</v>
      </c>
      <c r="I114" s="51">
        <v>30654</v>
      </c>
      <c r="J114" s="51">
        <v>29915</v>
      </c>
      <c r="K114" s="51">
        <v>29164</v>
      </c>
      <c r="L114" s="51">
        <v>28348</v>
      </c>
      <c r="M114" s="51">
        <v>27566</v>
      </c>
      <c r="N114" s="51">
        <v>26784</v>
      </c>
      <c r="O114" s="51">
        <v>251827</v>
      </c>
      <c r="P114" s="39">
        <v>437948</v>
      </c>
      <c r="Q114" s="39">
        <f t="shared" si="1"/>
        <v>424258</v>
      </c>
      <c r="R114" s="8"/>
      <c r="S114" s="8"/>
      <c r="T114" s="8"/>
      <c r="U114" s="8"/>
      <c r="V114" s="8"/>
      <c r="W114" s="8"/>
      <c r="X114"/>
      <c r="Y114"/>
      <c r="Z114"/>
      <c r="AA114"/>
      <c r="AB114"/>
      <c r="DH114" s="9"/>
    </row>
    <row r="115" spans="1:112" ht="51" x14ac:dyDescent="0.25">
      <c r="A115" s="14"/>
      <c r="B115" s="49" t="s">
        <v>27</v>
      </c>
      <c r="C115" s="50" t="s">
        <v>304</v>
      </c>
      <c r="D115" s="50" t="s">
        <v>29</v>
      </c>
      <c r="E115" s="49" t="s">
        <v>30</v>
      </c>
      <c r="F115" s="50" t="s">
        <v>305</v>
      </c>
      <c r="G115" s="49" t="s">
        <v>306</v>
      </c>
      <c r="H115" s="51">
        <v>27670</v>
      </c>
      <c r="I115" s="51">
        <v>53550</v>
      </c>
      <c r="J115" s="51">
        <v>59363</v>
      </c>
      <c r="K115" s="51">
        <v>57654</v>
      </c>
      <c r="L115" s="51">
        <v>55944</v>
      </c>
      <c r="M115" s="51">
        <v>54235</v>
      </c>
      <c r="N115" s="51">
        <v>52525</v>
      </c>
      <c r="O115" s="51">
        <v>519781</v>
      </c>
      <c r="P115" s="39">
        <v>880722</v>
      </c>
      <c r="Q115" s="39">
        <f t="shared" si="1"/>
        <v>853052</v>
      </c>
      <c r="R115" s="8"/>
      <c r="S115" s="8"/>
      <c r="T115" s="8"/>
      <c r="U115" s="8"/>
      <c r="V115" s="8"/>
      <c r="W115" s="8"/>
      <c r="X115"/>
      <c r="Y115"/>
      <c r="Z115"/>
      <c r="AA115"/>
      <c r="AB115"/>
      <c r="DH115" s="9"/>
    </row>
    <row r="116" spans="1:112" ht="51" x14ac:dyDescent="0.25">
      <c r="A116" s="14"/>
      <c r="B116" s="49" t="s">
        <v>27</v>
      </c>
      <c r="C116" s="50" t="s">
        <v>307</v>
      </c>
      <c r="D116" s="50" t="s">
        <v>29</v>
      </c>
      <c r="E116" s="49" t="s">
        <v>30</v>
      </c>
      <c r="F116" s="50" t="s">
        <v>308</v>
      </c>
      <c r="G116" s="49" t="s">
        <v>309</v>
      </c>
      <c r="H116" s="51">
        <v>13344</v>
      </c>
      <c r="I116" s="51">
        <v>12177</v>
      </c>
      <c r="J116" s="51">
        <v>11889</v>
      </c>
      <c r="K116" s="51">
        <v>11637</v>
      </c>
      <c r="L116" s="51">
        <v>11362</v>
      </c>
      <c r="M116" s="51">
        <v>11099</v>
      </c>
      <c r="N116" s="51">
        <v>10836</v>
      </c>
      <c r="O116" s="51">
        <v>113228</v>
      </c>
      <c r="P116" s="39">
        <v>195572</v>
      </c>
      <c r="Q116" s="39">
        <f t="shared" si="1"/>
        <v>182228</v>
      </c>
      <c r="R116" s="8"/>
      <c r="S116" s="8"/>
      <c r="T116" s="8"/>
      <c r="U116" s="8"/>
      <c r="V116" s="8"/>
      <c r="W116" s="8"/>
      <c r="X116"/>
      <c r="Y116"/>
      <c r="Z116"/>
      <c r="AA116"/>
      <c r="AB116"/>
      <c r="DH116" s="9"/>
    </row>
    <row r="117" spans="1:112" ht="51" x14ac:dyDescent="0.25">
      <c r="A117" s="14"/>
      <c r="B117" s="49" t="s">
        <v>27</v>
      </c>
      <c r="C117" s="50" t="s">
        <v>310</v>
      </c>
      <c r="D117" s="50" t="s">
        <v>29</v>
      </c>
      <c r="E117" s="49" t="s">
        <v>30</v>
      </c>
      <c r="F117" s="50" t="s">
        <v>311</v>
      </c>
      <c r="G117" s="49" t="s">
        <v>312</v>
      </c>
      <c r="H117" s="51">
        <v>33433</v>
      </c>
      <c r="I117" s="51">
        <v>173588</v>
      </c>
      <c r="J117" s="51">
        <v>210091</v>
      </c>
      <c r="K117" s="51">
        <v>202661</v>
      </c>
      <c r="L117" s="51">
        <v>195231</v>
      </c>
      <c r="M117" s="51">
        <v>187802</v>
      </c>
      <c r="N117" s="51">
        <v>180372</v>
      </c>
      <c r="O117" s="51">
        <v>43932</v>
      </c>
      <c r="P117" s="39">
        <v>1227110</v>
      </c>
      <c r="Q117" s="39">
        <f t="shared" si="1"/>
        <v>1193677</v>
      </c>
      <c r="R117" s="8"/>
      <c r="S117" s="8"/>
      <c r="T117" s="8"/>
      <c r="U117" s="8"/>
      <c r="V117" s="8"/>
      <c r="W117" s="8"/>
      <c r="X117"/>
      <c r="Y117"/>
      <c r="Z117"/>
      <c r="AA117"/>
      <c r="AB117"/>
      <c r="DH117" s="9"/>
    </row>
    <row r="118" spans="1:112" ht="76.5" x14ac:dyDescent="0.25">
      <c r="A118" s="14"/>
      <c r="B118" s="49" t="s">
        <v>27</v>
      </c>
      <c r="C118" s="50" t="s">
        <v>313</v>
      </c>
      <c r="D118" s="50" t="s">
        <v>29</v>
      </c>
      <c r="E118" s="49" t="s">
        <v>30</v>
      </c>
      <c r="F118" s="50" t="s">
        <v>314</v>
      </c>
      <c r="G118" s="49" t="s">
        <v>312</v>
      </c>
      <c r="H118" s="51">
        <v>4601</v>
      </c>
      <c r="I118" s="51">
        <v>11742</v>
      </c>
      <c r="J118" s="51">
        <v>13328</v>
      </c>
      <c r="K118" s="51">
        <v>13006</v>
      </c>
      <c r="L118" s="51">
        <v>12683</v>
      </c>
      <c r="M118" s="51">
        <v>12363</v>
      </c>
      <c r="N118" s="51">
        <v>12037</v>
      </c>
      <c r="O118" s="51">
        <v>129007</v>
      </c>
      <c r="P118" s="39">
        <v>208767</v>
      </c>
      <c r="Q118" s="39">
        <f t="shared" si="1"/>
        <v>204166</v>
      </c>
      <c r="R118" s="8"/>
      <c r="S118" s="8"/>
      <c r="T118" s="8"/>
      <c r="U118" s="8"/>
      <c r="V118" s="8"/>
      <c r="W118" s="8"/>
      <c r="X118"/>
      <c r="Y118"/>
      <c r="Z118"/>
      <c r="AA118"/>
      <c r="AB118"/>
      <c r="DH118" s="9"/>
    </row>
    <row r="119" spans="1:112" ht="89.25" x14ac:dyDescent="0.25">
      <c r="A119" s="14"/>
      <c r="B119" s="49" t="s">
        <v>27</v>
      </c>
      <c r="C119" s="50" t="s">
        <v>315</v>
      </c>
      <c r="D119" s="50" t="s">
        <v>29</v>
      </c>
      <c r="E119" s="49" t="s">
        <v>30</v>
      </c>
      <c r="F119" s="50" t="s">
        <v>316</v>
      </c>
      <c r="G119" s="49" t="s">
        <v>317</v>
      </c>
      <c r="H119" s="51">
        <v>25268</v>
      </c>
      <c r="I119" s="51">
        <v>25268</v>
      </c>
      <c r="J119" s="51">
        <v>25268</v>
      </c>
      <c r="K119" s="51">
        <v>121102</v>
      </c>
      <c r="L119" s="51">
        <v>119616</v>
      </c>
      <c r="M119" s="51">
        <v>118129</v>
      </c>
      <c r="N119" s="51">
        <v>116643</v>
      </c>
      <c r="O119" s="51">
        <v>1381099</v>
      </c>
      <c r="P119" s="39">
        <v>1932393</v>
      </c>
      <c r="Q119" s="39">
        <f t="shared" si="1"/>
        <v>1907125</v>
      </c>
      <c r="R119" s="8"/>
      <c r="S119" s="8"/>
      <c r="T119" s="8"/>
      <c r="U119" s="8"/>
      <c r="V119" s="8"/>
      <c r="W119" s="8"/>
      <c r="X119"/>
      <c r="Y119"/>
      <c r="Z119"/>
      <c r="AA119"/>
      <c r="AB119"/>
      <c r="DH119" s="9"/>
    </row>
    <row r="120" spans="1:112" ht="89.25" x14ac:dyDescent="0.25">
      <c r="A120" s="14"/>
      <c r="B120" s="49" t="s">
        <v>27</v>
      </c>
      <c r="C120" s="50" t="s">
        <v>318</v>
      </c>
      <c r="D120" s="50" t="s">
        <v>29</v>
      </c>
      <c r="E120" s="49" t="s">
        <v>30</v>
      </c>
      <c r="F120" s="50" t="s">
        <v>319</v>
      </c>
      <c r="G120" s="49" t="s">
        <v>317</v>
      </c>
      <c r="H120" s="51">
        <v>37010</v>
      </c>
      <c r="I120" s="51">
        <v>37010</v>
      </c>
      <c r="J120" s="51">
        <v>37010</v>
      </c>
      <c r="K120" s="51">
        <v>177377</v>
      </c>
      <c r="L120" s="51">
        <v>175200</v>
      </c>
      <c r="M120" s="51">
        <v>173023</v>
      </c>
      <c r="N120" s="51">
        <v>170846</v>
      </c>
      <c r="O120" s="51">
        <v>2022886</v>
      </c>
      <c r="P120" s="39">
        <v>2830362</v>
      </c>
      <c r="Q120" s="39">
        <f t="shared" si="1"/>
        <v>2793352</v>
      </c>
      <c r="R120" s="8"/>
      <c r="S120" s="8"/>
      <c r="T120" s="8"/>
      <c r="U120" s="8"/>
      <c r="V120" s="8"/>
      <c r="W120" s="8"/>
      <c r="X120"/>
      <c r="Y120"/>
      <c r="Z120"/>
      <c r="AA120"/>
      <c r="AB120"/>
      <c r="DH120" s="9"/>
    </row>
    <row r="121" spans="1:112" ht="63.75" x14ac:dyDescent="0.25">
      <c r="A121" s="14"/>
      <c r="B121" s="49" t="s">
        <v>27</v>
      </c>
      <c r="C121" s="50" t="s">
        <v>320</v>
      </c>
      <c r="D121" s="50" t="s">
        <v>29</v>
      </c>
      <c r="E121" s="49" t="s">
        <v>30</v>
      </c>
      <c r="F121" s="50" t="s">
        <v>321</v>
      </c>
      <c r="G121" s="49" t="s">
        <v>322</v>
      </c>
      <c r="H121" s="51">
        <v>0</v>
      </c>
      <c r="I121" s="51">
        <v>16864</v>
      </c>
      <c r="J121" s="51">
        <v>16864</v>
      </c>
      <c r="K121" s="51">
        <v>16864</v>
      </c>
      <c r="L121" s="51">
        <v>16864</v>
      </c>
      <c r="M121" s="51">
        <v>16864</v>
      </c>
      <c r="N121" s="51">
        <v>16864</v>
      </c>
      <c r="O121" s="51">
        <v>214954</v>
      </c>
      <c r="P121" s="39">
        <v>316138</v>
      </c>
      <c r="Q121" s="39">
        <f t="shared" si="1"/>
        <v>316138</v>
      </c>
      <c r="R121" s="8"/>
      <c r="S121" s="8"/>
      <c r="T121" s="8"/>
      <c r="U121" s="8"/>
      <c r="V121" s="8"/>
      <c r="W121" s="8"/>
      <c r="X121"/>
      <c r="Y121"/>
      <c r="Z121"/>
      <c r="AA121"/>
      <c r="AB121"/>
      <c r="DH121" s="9"/>
    </row>
    <row r="122" spans="1:112" ht="63.75" x14ac:dyDescent="0.25">
      <c r="A122" s="14"/>
      <c r="B122" s="49" t="s">
        <v>27</v>
      </c>
      <c r="C122" s="50" t="s">
        <v>323</v>
      </c>
      <c r="D122" s="50" t="s">
        <v>29</v>
      </c>
      <c r="E122" s="49" t="s">
        <v>30</v>
      </c>
      <c r="F122" s="50" t="s">
        <v>324</v>
      </c>
      <c r="G122" s="49" t="s">
        <v>325</v>
      </c>
      <c r="H122" s="51">
        <v>0</v>
      </c>
      <c r="I122" s="51">
        <v>0</v>
      </c>
      <c r="J122" s="51">
        <v>69804</v>
      </c>
      <c r="K122" s="51">
        <v>69804</v>
      </c>
      <c r="L122" s="51">
        <v>69804</v>
      </c>
      <c r="M122" s="51">
        <v>69804</v>
      </c>
      <c r="N122" s="51">
        <v>69804</v>
      </c>
      <c r="O122" s="51">
        <v>977230</v>
      </c>
      <c r="P122" s="39">
        <v>1326250</v>
      </c>
      <c r="Q122" s="39">
        <f t="shared" si="1"/>
        <v>1326250</v>
      </c>
      <c r="R122" s="8"/>
      <c r="S122" s="8"/>
      <c r="T122" s="8"/>
      <c r="U122" s="8"/>
      <c r="V122" s="8"/>
      <c r="W122" s="8"/>
      <c r="X122"/>
      <c r="Y122"/>
      <c r="Z122"/>
      <c r="AA122"/>
      <c r="AB122"/>
      <c r="DH122" s="9"/>
    </row>
    <row r="123" spans="1:112" ht="127.5" x14ac:dyDescent="0.25">
      <c r="A123" s="14"/>
      <c r="B123" s="49" t="s">
        <v>27</v>
      </c>
      <c r="C123" s="50" t="s">
        <v>326</v>
      </c>
      <c r="D123" s="50" t="s">
        <v>29</v>
      </c>
      <c r="E123" s="49" t="s">
        <v>30</v>
      </c>
      <c r="F123" s="50" t="s">
        <v>327</v>
      </c>
      <c r="G123" s="49" t="s">
        <v>256</v>
      </c>
      <c r="H123" s="51">
        <v>9524</v>
      </c>
      <c r="I123" s="51">
        <v>8771</v>
      </c>
      <c r="J123" s="51">
        <v>8515</v>
      </c>
      <c r="K123" s="51">
        <v>8261</v>
      </c>
      <c r="L123" s="51">
        <v>8002</v>
      </c>
      <c r="M123" s="51">
        <v>7745</v>
      </c>
      <c r="N123" s="51">
        <v>7489</v>
      </c>
      <c r="O123" s="51">
        <v>1192</v>
      </c>
      <c r="P123" s="39">
        <v>59499</v>
      </c>
      <c r="Q123" s="39">
        <f t="shared" si="1"/>
        <v>49975</v>
      </c>
      <c r="R123" s="8"/>
      <c r="S123" s="8"/>
      <c r="T123" s="8"/>
      <c r="U123" s="8"/>
      <c r="V123" s="8"/>
      <c r="W123" s="8"/>
      <c r="X123"/>
      <c r="Y123"/>
      <c r="Z123"/>
      <c r="AA123"/>
      <c r="AB123"/>
      <c r="DH123" s="9"/>
    </row>
    <row r="124" spans="1:112" ht="15.6" customHeight="1" x14ac:dyDescent="0.25">
      <c r="B124" s="49" t="s">
        <v>0</v>
      </c>
      <c r="C124" s="52" t="s">
        <v>328</v>
      </c>
      <c r="D124" s="49" t="s">
        <v>0</v>
      </c>
      <c r="E124" s="49" t="s">
        <v>0</v>
      </c>
      <c r="F124" s="49" t="s">
        <v>0</v>
      </c>
      <c r="G124" s="49" t="s">
        <v>0</v>
      </c>
      <c r="H124" s="39">
        <v>3566996</v>
      </c>
      <c r="I124" s="39">
        <v>3374108</v>
      </c>
      <c r="J124" s="39">
        <v>3189701</v>
      </c>
      <c r="K124" s="39">
        <v>3079810</v>
      </c>
      <c r="L124" s="39">
        <v>2910248</v>
      </c>
      <c r="M124" s="39">
        <v>2754509</v>
      </c>
      <c r="N124" s="39">
        <v>2634719</v>
      </c>
      <c r="O124" s="39">
        <v>18932434</v>
      </c>
      <c r="P124" s="39">
        <v>40442525</v>
      </c>
      <c r="Q124" s="39">
        <f t="shared" si="1"/>
        <v>36875529</v>
      </c>
      <c r="U124" s="2"/>
      <c r="X124"/>
      <c r="Y124"/>
      <c r="Z124"/>
      <c r="AA124"/>
      <c r="AB124"/>
    </row>
    <row r="125" spans="1:112" ht="15.95" customHeight="1" x14ac:dyDescent="0.25">
      <c r="B125" s="47"/>
      <c r="C125" s="77" t="s">
        <v>329</v>
      </c>
      <c r="D125" s="77"/>
      <c r="E125" s="48"/>
      <c r="F125" s="48"/>
      <c r="G125" s="48"/>
      <c r="H125" s="38"/>
      <c r="I125" s="38"/>
      <c r="J125" s="38"/>
      <c r="K125" s="38"/>
      <c r="L125" s="38"/>
      <c r="M125" s="38"/>
      <c r="N125" s="38"/>
      <c r="O125" s="38"/>
      <c r="P125" s="38"/>
      <c r="Q125" s="38"/>
      <c r="U125" s="2"/>
      <c r="X125"/>
      <c r="Y125"/>
      <c r="Z125"/>
      <c r="AA125"/>
      <c r="AB125"/>
    </row>
    <row r="126" spans="1:112" ht="26.1" hidden="1" customHeight="1" x14ac:dyDescent="0.25">
      <c r="B126" s="49" t="s">
        <v>330</v>
      </c>
      <c r="C126" s="50"/>
      <c r="D126" s="50"/>
      <c r="E126" s="49"/>
      <c r="F126" s="50"/>
      <c r="G126" s="49"/>
      <c r="H126" s="51">
        <v>0</v>
      </c>
      <c r="I126" s="51">
        <v>0</v>
      </c>
      <c r="J126" s="51">
        <v>0</v>
      </c>
      <c r="K126" s="51">
        <v>0</v>
      </c>
      <c r="L126" s="51">
        <v>0</v>
      </c>
      <c r="M126" s="51">
        <v>0</v>
      </c>
      <c r="N126" s="51">
        <v>0</v>
      </c>
      <c r="O126" s="51">
        <v>0</v>
      </c>
      <c r="P126" s="39">
        <v>0</v>
      </c>
      <c r="Q126" s="39"/>
      <c r="U126" s="2"/>
      <c r="X126"/>
      <c r="Y126"/>
      <c r="Z126"/>
      <c r="AA126"/>
      <c r="AB126"/>
    </row>
    <row r="127" spans="1:112" ht="15.6" hidden="1" customHeight="1" x14ac:dyDescent="0.25">
      <c r="B127" s="49" t="s">
        <v>0</v>
      </c>
      <c r="C127" s="52" t="s">
        <v>328</v>
      </c>
      <c r="D127" s="49" t="s">
        <v>0</v>
      </c>
      <c r="E127" s="49" t="s">
        <v>0</v>
      </c>
      <c r="F127" s="49" t="s">
        <v>0</v>
      </c>
      <c r="G127" s="49" t="s">
        <v>0</v>
      </c>
      <c r="H127" s="39">
        <v>0</v>
      </c>
      <c r="I127" s="39">
        <v>0</v>
      </c>
      <c r="J127" s="39">
        <v>0</v>
      </c>
      <c r="K127" s="39">
        <v>0</v>
      </c>
      <c r="L127" s="39">
        <v>0</v>
      </c>
      <c r="M127" s="39">
        <v>0</v>
      </c>
      <c r="N127" s="39">
        <v>0</v>
      </c>
      <c r="O127" s="39">
        <v>0</v>
      </c>
      <c r="P127" s="39">
        <v>0</v>
      </c>
      <c r="Q127" s="39"/>
      <c r="U127" s="2"/>
      <c r="X127"/>
      <c r="Y127"/>
      <c r="Z127"/>
      <c r="AA127"/>
      <c r="AB127"/>
    </row>
    <row r="128" spans="1:112" ht="15.95" customHeight="1" x14ac:dyDescent="0.25">
      <c r="B128" s="49" t="s">
        <v>0</v>
      </c>
      <c r="C128" s="52" t="s">
        <v>331</v>
      </c>
      <c r="D128" s="49" t="s">
        <v>0</v>
      </c>
      <c r="E128" s="49" t="s">
        <v>0</v>
      </c>
      <c r="F128" s="49" t="s">
        <v>0</v>
      </c>
      <c r="G128" s="49" t="s">
        <v>0</v>
      </c>
      <c r="H128" s="39">
        <v>3566996</v>
      </c>
      <c r="I128" s="39">
        <v>3374108</v>
      </c>
      <c r="J128" s="39">
        <v>3189701</v>
      </c>
      <c r="K128" s="39">
        <v>3079810</v>
      </c>
      <c r="L128" s="39">
        <v>2910248</v>
      </c>
      <c r="M128" s="39">
        <v>2754509</v>
      </c>
      <c r="N128" s="39">
        <v>2634719</v>
      </c>
      <c r="O128" s="39">
        <v>18932434</v>
      </c>
      <c r="P128" s="39">
        <v>40442525</v>
      </c>
      <c r="Q128" s="39">
        <v>36875529</v>
      </c>
      <c r="U128" s="2"/>
      <c r="X128"/>
      <c r="Y128"/>
      <c r="Z128"/>
      <c r="AA128"/>
      <c r="AB128"/>
    </row>
    <row r="129" spans="1:112" s="10" customFormat="1" ht="15.95" customHeight="1" x14ac:dyDescent="0.2">
      <c r="A129" s="11"/>
      <c r="B129" s="52"/>
      <c r="C129" s="52"/>
      <c r="D129" s="52"/>
      <c r="E129" s="53"/>
      <c r="F129" s="53"/>
      <c r="G129" s="53"/>
      <c r="H129" s="54"/>
      <c r="I129" s="54"/>
      <c r="J129" s="54"/>
      <c r="K129" s="54"/>
      <c r="L129" s="54"/>
      <c r="M129" s="54"/>
      <c r="N129" s="54"/>
      <c r="O129" s="54"/>
      <c r="P129" s="40"/>
      <c r="Q129" s="40"/>
      <c r="U129" s="6"/>
      <c r="X129"/>
      <c r="Y129"/>
      <c r="Z129"/>
      <c r="AA129"/>
      <c r="AB129"/>
    </row>
    <row r="130" spans="1:112" s="10" customFormat="1" ht="15.95" customHeight="1" x14ac:dyDescent="0.2">
      <c r="A130" s="11"/>
      <c r="B130" s="80" t="s">
        <v>332</v>
      </c>
      <c r="C130" s="81"/>
      <c r="D130" s="81"/>
      <c r="E130" s="81"/>
      <c r="F130" s="81"/>
      <c r="G130" s="81"/>
      <c r="H130" s="81"/>
      <c r="I130" s="81"/>
      <c r="J130" s="81"/>
      <c r="K130" s="81"/>
      <c r="L130" s="81"/>
      <c r="M130" s="81"/>
      <c r="N130" s="81"/>
      <c r="O130" s="81"/>
      <c r="P130" s="81"/>
      <c r="Q130" s="82"/>
      <c r="U130" s="6"/>
      <c r="X130"/>
      <c r="Y130"/>
      <c r="Z130"/>
      <c r="AA130"/>
      <c r="AB130"/>
    </row>
    <row r="131" spans="1:112" s="10" customFormat="1" ht="51" x14ac:dyDescent="0.2">
      <c r="A131" s="11"/>
      <c r="B131" s="49" t="s">
        <v>333</v>
      </c>
      <c r="C131" s="50" t="s">
        <v>334</v>
      </c>
      <c r="D131" s="50" t="s">
        <v>29</v>
      </c>
      <c r="E131" s="49" t="s">
        <v>30</v>
      </c>
      <c r="F131" s="50" t="s">
        <v>335</v>
      </c>
      <c r="G131" s="49" t="s">
        <v>336</v>
      </c>
      <c r="H131" s="51">
        <v>22364</v>
      </c>
      <c r="I131" s="51">
        <v>20482</v>
      </c>
      <c r="J131" s="51">
        <v>19940</v>
      </c>
      <c r="K131" s="51">
        <v>19402</v>
      </c>
      <c r="L131" s="51">
        <v>18855</v>
      </c>
      <c r="M131" s="51">
        <v>18313</v>
      </c>
      <c r="N131" s="51">
        <v>8934</v>
      </c>
      <c r="O131" s="51">
        <v>0</v>
      </c>
      <c r="P131" s="39">
        <v>128290</v>
      </c>
      <c r="Q131" s="39">
        <f>P131-H131</f>
        <v>105926</v>
      </c>
      <c r="U131" s="6"/>
      <c r="X131"/>
      <c r="Y131"/>
      <c r="Z131"/>
      <c r="AA131"/>
      <c r="AB131"/>
    </row>
    <row r="132" spans="1:112" ht="51" x14ac:dyDescent="0.25">
      <c r="A132" s="11"/>
      <c r="B132" s="49" t="s">
        <v>333</v>
      </c>
      <c r="C132" s="50" t="s">
        <v>337</v>
      </c>
      <c r="D132" s="50" t="s">
        <v>29</v>
      </c>
      <c r="E132" s="49" t="s">
        <v>30</v>
      </c>
      <c r="F132" s="50" t="s">
        <v>338</v>
      </c>
      <c r="G132" s="49" t="s">
        <v>339</v>
      </c>
      <c r="H132" s="51">
        <v>8388</v>
      </c>
      <c r="I132" s="51">
        <v>8149</v>
      </c>
      <c r="J132" s="51">
        <v>7960</v>
      </c>
      <c r="K132" s="51">
        <v>7774</v>
      </c>
      <c r="L132" s="51">
        <v>7582</v>
      </c>
      <c r="M132" s="51">
        <v>7394</v>
      </c>
      <c r="N132" s="51">
        <v>7205</v>
      </c>
      <c r="O132" s="51">
        <v>5287</v>
      </c>
      <c r="P132" s="39">
        <v>59739</v>
      </c>
      <c r="Q132" s="39">
        <f t="shared" ref="Q132:Q136" si="2">P132-H132</f>
        <v>51351</v>
      </c>
      <c r="R132" s="10"/>
      <c r="S132" s="10"/>
      <c r="T132" s="10"/>
      <c r="U132" s="6"/>
      <c r="V132" s="10"/>
      <c r="W132" s="10"/>
      <c r="X132"/>
      <c r="Y132"/>
      <c r="Z132"/>
      <c r="AA132"/>
      <c r="AB132"/>
      <c r="DH132" s="10"/>
    </row>
    <row r="133" spans="1:112" ht="51" x14ac:dyDescent="0.25">
      <c r="A133" s="11"/>
      <c r="B133" s="49" t="s">
        <v>333</v>
      </c>
      <c r="C133" s="50" t="s">
        <v>340</v>
      </c>
      <c r="D133" s="50" t="s">
        <v>29</v>
      </c>
      <c r="E133" s="49" t="s">
        <v>30</v>
      </c>
      <c r="F133" s="50" t="s">
        <v>341</v>
      </c>
      <c r="G133" s="49" t="s">
        <v>342</v>
      </c>
      <c r="H133" s="51">
        <v>54110</v>
      </c>
      <c r="I133" s="51">
        <v>51926</v>
      </c>
      <c r="J133" s="51">
        <v>25418</v>
      </c>
      <c r="K133" s="51">
        <v>0</v>
      </c>
      <c r="L133" s="51">
        <v>0</v>
      </c>
      <c r="M133" s="51">
        <v>0</v>
      </c>
      <c r="N133" s="51">
        <v>0</v>
      </c>
      <c r="O133" s="51">
        <v>0</v>
      </c>
      <c r="P133" s="39">
        <v>131454</v>
      </c>
      <c r="Q133" s="39">
        <f t="shared" si="2"/>
        <v>77344</v>
      </c>
      <c r="R133" s="10"/>
      <c r="S133" s="10"/>
      <c r="T133" s="10"/>
      <c r="U133" s="6"/>
      <c r="V133" s="10"/>
      <c r="W133" s="10"/>
      <c r="X133"/>
      <c r="Y133"/>
      <c r="Z133"/>
      <c r="AA133"/>
      <c r="AB133"/>
      <c r="DH133" s="10"/>
    </row>
    <row r="134" spans="1:112" ht="114.75" x14ac:dyDescent="0.25">
      <c r="A134" s="11"/>
      <c r="B134" s="49" t="s">
        <v>333</v>
      </c>
      <c r="C134" s="50" t="s">
        <v>343</v>
      </c>
      <c r="D134" s="50" t="s">
        <v>29</v>
      </c>
      <c r="E134" s="49" t="s">
        <v>30</v>
      </c>
      <c r="F134" s="50" t="s">
        <v>344</v>
      </c>
      <c r="G134" s="49" t="s">
        <v>345</v>
      </c>
      <c r="H134" s="51">
        <v>4329</v>
      </c>
      <c r="I134" s="51">
        <v>4329</v>
      </c>
      <c r="J134" s="51">
        <v>4329</v>
      </c>
      <c r="K134" s="51">
        <v>4329</v>
      </c>
      <c r="L134" s="51">
        <v>4329</v>
      </c>
      <c r="M134" s="51">
        <v>4329</v>
      </c>
      <c r="N134" s="51">
        <v>4329</v>
      </c>
      <c r="O134" s="51">
        <v>43299</v>
      </c>
      <c r="P134" s="39">
        <v>73602</v>
      </c>
      <c r="Q134" s="39">
        <f t="shared" si="2"/>
        <v>69273</v>
      </c>
      <c r="R134" s="10"/>
      <c r="S134" s="10"/>
      <c r="T134" s="10"/>
      <c r="U134" s="6"/>
      <c r="V134" s="10"/>
      <c r="W134" s="10"/>
      <c r="X134"/>
      <c r="Y134"/>
      <c r="Z134"/>
      <c r="AA134"/>
      <c r="AB134"/>
      <c r="DH134" s="10"/>
    </row>
    <row r="135" spans="1:112" ht="76.5" x14ac:dyDescent="0.25">
      <c r="A135" s="11"/>
      <c r="B135" s="49" t="s">
        <v>333</v>
      </c>
      <c r="C135" s="50" t="s">
        <v>346</v>
      </c>
      <c r="D135" s="50" t="s">
        <v>29</v>
      </c>
      <c r="E135" s="49" t="s">
        <v>30</v>
      </c>
      <c r="F135" s="50" t="s">
        <v>347</v>
      </c>
      <c r="G135" s="49" t="s">
        <v>348</v>
      </c>
      <c r="H135" s="51">
        <v>28149</v>
      </c>
      <c r="I135" s="51">
        <v>28611</v>
      </c>
      <c r="J135" s="51">
        <v>28340</v>
      </c>
      <c r="K135" s="51">
        <v>28073</v>
      </c>
      <c r="L135" s="51">
        <v>27797</v>
      </c>
      <c r="M135" s="51">
        <v>27525</v>
      </c>
      <c r="N135" s="51">
        <v>27254</v>
      </c>
      <c r="O135" s="51">
        <v>93272</v>
      </c>
      <c r="P135" s="39">
        <v>289021</v>
      </c>
      <c r="Q135" s="39">
        <f t="shared" si="2"/>
        <v>260872</v>
      </c>
      <c r="R135" s="10"/>
      <c r="S135" s="10"/>
      <c r="T135" s="10"/>
      <c r="U135" s="6"/>
      <c r="V135" s="10"/>
      <c r="W135" s="10"/>
      <c r="X135"/>
      <c r="Y135"/>
      <c r="Z135"/>
      <c r="AA135"/>
      <c r="AB135"/>
      <c r="DH135" s="10"/>
    </row>
    <row r="136" spans="1:112" ht="15.6" customHeight="1" x14ac:dyDescent="0.25">
      <c r="B136" s="49" t="s">
        <v>0</v>
      </c>
      <c r="C136" s="52" t="s">
        <v>328</v>
      </c>
      <c r="D136" s="58" t="s">
        <v>0</v>
      </c>
      <c r="E136" s="49" t="s">
        <v>0</v>
      </c>
      <c r="F136" s="49" t="s">
        <v>0</v>
      </c>
      <c r="G136" s="49" t="s">
        <v>0</v>
      </c>
      <c r="H136" s="39">
        <v>217906</v>
      </c>
      <c r="I136" s="39">
        <v>113497</v>
      </c>
      <c r="J136" s="39">
        <v>85987</v>
      </c>
      <c r="K136" s="39">
        <v>59578</v>
      </c>
      <c r="L136" s="39">
        <v>58563</v>
      </c>
      <c r="M136" s="39">
        <v>57561</v>
      </c>
      <c r="N136" s="39">
        <v>47722</v>
      </c>
      <c r="O136" s="39">
        <v>141858</v>
      </c>
      <c r="P136" s="39">
        <v>782672</v>
      </c>
      <c r="Q136" s="39">
        <f t="shared" si="2"/>
        <v>564766</v>
      </c>
      <c r="Y136"/>
      <c r="Z136"/>
      <c r="AB136"/>
    </row>
    <row r="137" spans="1:112" ht="15.95" customHeight="1" x14ac:dyDescent="0.25">
      <c r="B137" s="55"/>
      <c r="C137" s="76" t="s">
        <v>349</v>
      </c>
      <c r="D137" s="76"/>
      <c r="E137" s="56"/>
      <c r="F137" s="56"/>
      <c r="G137" s="56"/>
      <c r="H137" s="57"/>
      <c r="I137" s="57"/>
      <c r="J137" s="57"/>
      <c r="K137" s="57"/>
      <c r="L137" s="57"/>
      <c r="M137" s="57"/>
      <c r="N137" s="57"/>
      <c r="O137" s="57"/>
      <c r="P137" s="41"/>
      <c r="Q137" s="41"/>
      <c r="Y137"/>
      <c r="Z137"/>
    </row>
    <row r="138" spans="1:112" ht="26.1" hidden="1" customHeight="1" x14ac:dyDescent="0.25">
      <c r="B138" s="49" t="s">
        <v>350</v>
      </c>
      <c r="C138" s="50"/>
      <c r="D138" s="50"/>
      <c r="E138" s="49"/>
      <c r="F138" s="50"/>
      <c r="G138" s="49"/>
      <c r="H138" s="51">
        <v>0</v>
      </c>
      <c r="I138" s="51">
        <v>0</v>
      </c>
      <c r="J138" s="51">
        <v>0</v>
      </c>
      <c r="K138" s="51">
        <v>0</v>
      </c>
      <c r="L138" s="51">
        <v>0</v>
      </c>
      <c r="M138" s="51">
        <v>0</v>
      </c>
      <c r="N138" s="51">
        <v>0</v>
      </c>
      <c r="O138" s="51">
        <v>0</v>
      </c>
      <c r="P138" s="39">
        <v>0</v>
      </c>
      <c r="Q138" s="39"/>
      <c r="Y138"/>
      <c r="Z138"/>
    </row>
    <row r="139" spans="1:112" ht="15.6" hidden="1" customHeight="1" x14ac:dyDescent="0.25">
      <c r="B139" s="49" t="s">
        <v>0</v>
      </c>
      <c r="C139" s="52" t="s">
        <v>328</v>
      </c>
      <c r="D139" s="58" t="s">
        <v>0</v>
      </c>
      <c r="E139" s="49" t="s">
        <v>0</v>
      </c>
      <c r="F139" s="49" t="s">
        <v>0</v>
      </c>
      <c r="G139" s="49" t="s">
        <v>0</v>
      </c>
      <c r="H139" s="39">
        <v>0</v>
      </c>
      <c r="I139" s="39">
        <v>0</v>
      </c>
      <c r="J139" s="39">
        <v>0</v>
      </c>
      <c r="K139" s="39">
        <v>0</v>
      </c>
      <c r="L139" s="39">
        <v>0</v>
      </c>
      <c r="M139" s="39">
        <v>0</v>
      </c>
      <c r="N139" s="39">
        <v>0</v>
      </c>
      <c r="O139" s="39">
        <v>0</v>
      </c>
      <c r="P139" s="39">
        <v>0</v>
      </c>
      <c r="Q139" s="39"/>
      <c r="Y139"/>
      <c r="Z139"/>
    </row>
    <row r="140" spans="1:112" ht="15.6" customHeight="1" x14ac:dyDescent="0.25">
      <c r="B140" s="49" t="s">
        <v>0</v>
      </c>
      <c r="C140" s="52" t="s">
        <v>331</v>
      </c>
      <c r="D140" s="58" t="s">
        <v>0</v>
      </c>
      <c r="E140" s="49" t="s">
        <v>0</v>
      </c>
      <c r="F140" s="49" t="s">
        <v>0</v>
      </c>
      <c r="G140" s="49" t="s">
        <v>0</v>
      </c>
      <c r="H140" s="39">
        <v>217906</v>
      </c>
      <c r="I140" s="39">
        <v>113497</v>
      </c>
      <c r="J140" s="39">
        <v>85987</v>
      </c>
      <c r="K140" s="39">
        <v>59578</v>
      </c>
      <c r="L140" s="39">
        <v>58563</v>
      </c>
      <c r="M140" s="39">
        <v>57561</v>
      </c>
      <c r="N140" s="39">
        <v>47722</v>
      </c>
      <c r="O140" s="39">
        <v>141858</v>
      </c>
      <c r="P140" s="39">
        <v>782672</v>
      </c>
      <c r="Q140" s="59">
        <v>564766</v>
      </c>
      <c r="Y140"/>
      <c r="Z140"/>
    </row>
    <row r="141" spans="1:112" ht="15.6" customHeight="1" x14ac:dyDescent="0.25">
      <c r="B141" s="21"/>
      <c r="C141" s="21"/>
      <c r="D141" s="23"/>
      <c r="E141" s="23"/>
      <c r="F141" s="23"/>
      <c r="G141" s="23"/>
      <c r="H141" s="16"/>
      <c r="I141" s="16"/>
      <c r="J141" s="16"/>
      <c r="K141" s="16"/>
      <c r="L141" s="16"/>
      <c r="M141" s="16"/>
      <c r="N141" s="16"/>
      <c r="O141" s="16"/>
      <c r="P141" s="25"/>
      <c r="Q141" s="26"/>
      <c r="Y141"/>
      <c r="Z141"/>
      <c r="AB141"/>
    </row>
    <row r="142" spans="1:112" ht="15.95" hidden="1" customHeight="1" x14ac:dyDescent="0.25">
      <c r="B142" s="19" t="s">
        <v>351</v>
      </c>
      <c r="C142" s="79" t="s">
        <v>352</v>
      </c>
      <c r="D142" s="79"/>
      <c r="E142" s="19" t="s">
        <v>0</v>
      </c>
      <c r="F142" s="19" t="s">
        <v>0</v>
      </c>
      <c r="G142" s="19" t="s">
        <v>0</v>
      </c>
      <c r="H142" s="20">
        <v>0</v>
      </c>
      <c r="I142" s="20">
        <v>0</v>
      </c>
      <c r="J142" s="20">
        <v>0</v>
      </c>
      <c r="K142" s="20">
        <v>0</v>
      </c>
      <c r="L142" s="20">
        <v>0</v>
      </c>
      <c r="M142" s="20">
        <v>0</v>
      </c>
      <c r="N142" s="20">
        <v>0</v>
      </c>
      <c r="O142" s="20">
        <v>0</v>
      </c>
      <c r="P142" s="32">
        <v>0</v>
      </c>
      <c r="Q142" s="30"/>
      <c r="Y142"/>
      <c r="Z142"/>
      <c r="AB142"/>
    </row>
    <row r="143" spans="1:112" ht="15.6" customHeight="1" x14ac:dyDescent="0.25">
      <c r="B143" s="21"/>
      <c r="C143" s="21"/>
      <c r="D143" s="22"/>
      <c r="E143" s="22"/>
      <c r="F143" s="22"/>
      <c r="G143" s="22"/>
      <c r="H143" s="16"/>
      <c r="I143" s="16"/>
      <c r="J143" s="16"/>
      <c r="K143" s="16"/>
      <c r="L143" s="16"/>
      <c r="M143" s="16"/>
      <c r="N143" s="16"/>
      <c r="O143" s="16"/>
      <c r="P143" s="25"/>
      <c r="Q143" s="26"/>
      <c r="Y143"/>
      <c r="Z143"/>
      <c r="AB143"/>
    </row>
    <row r="144" spans="1:112" ht="15.95" customHeight="1" x14ac:dyDescent="0.25">
      <c r="B144" s="21"/>
      <c r="C144" s="79" t="s">
        <v>353</v>
      </c>
      <c r="D144" s="79"/>
      <c r="E144" s="19" t="s">
        <v>0</v>
      </c>
      <c r="F144" s="19" t="s">
        <v>0</v>
      </c>
      <c r="G144" s="19" t="s">
        <v>0</v>
      </c>
      <c r="H144" s="15">
        <v>3784902</v>
      </c>
      <c r="I144" s="15">
        <v>3487605</v>
      </c>
      <c r="J144" s="15">
        <v>3275688</v>
      </c>
      <c r="K144" s="15">
        <v>3139388</v>
      </c>
      <c r="L144" s="15">
        <v>2968811</v>
      </c>
      <c r="M144" s="15">
        <v>2812070</v>
      </c>
      <c r="N144" s="15">
        <v>2682441</v>
      </c>
      <c r="O144" s="15">
        <v>19074292</v>
      </c>
      <c r="P144" s="32">
        <v>41225197</v>
      </c>
      <c r="Q144" s="30"/>
      <c r="Y144"/>
      <c r="Z144"/>
      <c r="AB144"/>
    </row>
    <row r="145" spans="2:28" ht="15.6" customHeight="1" x14ac:dyDescent="0.25">
      <c r="B145" s="21"/>
      <c r="C145" s="21"/>
      <c r="D145" s="22"/>
      <c r="E145" s="22"/>
      <c r="F145" s="22"/>
      <c r="G145" s="22"/>
      <c r="H145" s="16"/>
      <c r="I145" s="16"/>
      <c r="J145" s="16"/>
      <c r="K145" s="16"/>
      <c r="L145" s="16"/>
      <c r="M145" s="16"/>
      <c r="N145" s="16"/>
      <c r="O145" s="16"/>
      <c r="P145" s="26"/>
      <c r="Q145" s="26"/>
      <c r="Y145"/>
      <c r="Z145"/>
      <c r="AB145"/>
    </row>
    <row r="146" spans="2:28" ht="18.75" customHeight="1" x14ac:dyDescent="0.25">
      <c r="B146" s="21"/>
      <c r="C146" s="78" t="s">
        <v>354</v>
      </c>
      <c r="D146" s="78"/>
      <c r="E146" s="78"/>
      <c r="F146" s="78"/>
      <c r="G146" s="78"/>
      <c r="H146" s="17">
        <v>9.1300000000000008</v>
      </c>
      <c r="I146" s="17">
        <v>8.42</v>
      </c>
      <c r="J146" s="17">
        <v>7.9</v>
      </c>
      <c r="K146" s="17">
        <v>7.58</v>
      </c>
      <c r="L146" s="17">
        <v>7.16</v>
      </c>
      <c r="M146" s="17">
        <v>6.79</v>
      </c>
      <c r="N146" s="17">
        <v>6.47</v>
      </c>
      <c r="O146" s="18" t="s">
        <v>0</v>
      </c>
      <c r="P146" s="33" t="s">
        <v>0</v>
      </c>
      <c r="Q146" s="26"/>
      <c r="Y146"/>
      <c r="Z146"/>
      <c r="AB146"/>
    </row>
    <row r="147" spans="2:28" ht="15.6" customHeight="1" x14ac:dyDescent="0.25">
      <c r="B147" s="23"/>
      <c r="C147" s="23"/>
      <c r="D147" s="23"/>
      <c r="E147" s="24"/>
      <c r="F147" s="24"/>
      <c r="G147" s="24"/>
      <c r="H147" s="28"/>
      <c r="I147" s="28"/>
      <c r="J147" s="28"/>
      <c r="K147" s="28"/>
      <c r="L147" s="28"/>
      <c r="M147" s="28"/>
      <c r="N147" s="28"/>
      <c r="O147" s="28"/>
      <c r="P147" s="27"/>
      <c r="Q147" s="31"/>
      <c r="Y147"/>
      <c r="Z147"/>
      <c r="AB147"/>
    </row>
    <row r="148" spans="2:28" ht="10.5" customHeight="1" x14ac:dyDescent="0.25"/>
    <row r="149" spans="2:28" ht="15" hidden="1" customHeight="1" x14ac:dyDescent="0.25"/>
    <row r="150" spans="2:28" ht="45" customHeight="1" x14ac:dyDescent="0.25">
      <c r="D150" s="67" t="s">
        <v>366</v>
      </c>
      <c r="E150" s="67"/>
      <c r="F150" s="83"/>
      <c r="G150" s="83"/>
      <c r="H150" s="83"/>
      <c r="I150" s="83"/>
      <c r="J150" s="84" t="s">
        <v>367</v>
      </c>
      <c r="K150" s="84"/>
      <c r="L150" s="84"/>
    </row>
    <row r="151" spans="2:28" ht="36" customHeight="1" x14ac:dyDescent="0.25">
      <c r="D151" s="68"/>
      <c r="E151" s="68"/>
      <c r="F151" s="68"/>
      <c r="G151" s="68"/>
      <c r="H151" s="69"/>
      <c r="I151" s="69"/>
      <c r="J151" s="69"/>
      <c r="K151" s="69"/>
      <c r="L151" s="69"/>
    </row>
  </sheetData>
  <sheetProtection objects="1" scenarios="1" selectLockedCells="1" selectUnlockedCells="1"/>
  <mergeCells count="18">
    <mergeCell ref="F150:I150"/>
    <mergeCell ref="J150:L150"/>
    <mergeCell ref="C137:D137"/>
    <mergeCell ref="C125:D125"/>
    <mergeCell ref="C146:G146"/>
    <mergeCell ref="C142:D142"/>
    <mergeCell ref="C144:D144"/>
    <mergeCell ref="B130:Q130"/>
    <mergeCell ref="B9:B10"/>
    <mergeCell ref="A8:J8"/>
    <mergeCell ref="N8:W8"/>
    <mergeCell ref="B13:Q13"/>
    <mergeCell ref="H9:P9"/>
    <mergeCell ref="C9:C10"/>
    <mergeCell ref="D9:D10"/>
    <mergeCell ref="E9:E10"/>
    <mergeCell ref="F9:F10"/>
    <mergeCell ref="G9:G10"/>
  </mergeCells>
  <pageMargins left="0.23622047244093999" right="0.23622047244093999" top="0.39370078740157" bottom="0.59055118110236005" header="0.35433070866142002" footer="0.31496062992126"/>
  <pageSetup paperSize="9" scale="65" orientation="landscape"/>
  <headerFooter>
    <oddFooter>&amp;L&amp;"Times New Roman"&amp;10&amp;Kc0c0c0Aizkraukles novads &amp;R&amp;"Times New Roman"&amp;10&amp;Kc0c0c02025, Decembris</oddFooter>
    <evenFooter>&amp;L&amp;"Times New Roman,Regular"4-SAI; Pārskats par saistību apmēru&amp;R&amp;"Times New Roman,Regular"&amp;P</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2</vt:i4>
      </vt:variant>
    </vt:vector>
  </HeadingPairs>
  <TitlesOfParts>
    <vt:vector size="3" baseType="lpstr">
      <vt:lpstr>SAI</vt:lpstr>
      <vt:lpstr>SAI!Drukas_apgabals</vt:lpstr>
      <vt:lpstr>SAI!Drukāt_virsrakstus</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Valsts kase</dc:creator>
  <cp:keywords/>
  <dc:description/>
  <cp:lastModifiedBy>Daiga Naroga</cp:lastModifiedBy>
  <dcterms:created xsi:type="dcterms:W3CDTF">2026-01-14T10:51:50Z</dcterms:created>
  <dcterms:modified xsi:type="dcterms:W3CDTF">2026-01-16T06:29:00Z</dcterms:modified>
  <cp:category/>
</cp:coreProperties>
</file>